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BALANCE SHEET" sheetId="7" state="visible" r:id="rId7"/>
    <sheet name="INCOME STATEMENT" sheetId="8" state="visible" r:id="rId8"/>
    <sheet name="To client - removal of penalty" sheetId="9" state="hidden"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3">
    <numFmt numFmtId="164" formatCode="&quot;$&quot;#,##0_);[Red]\(&quot;$&quot;#,##0\)"/>
    <numFmt numFmtId="165" formatCode="_(&quot;$&quot;* #,##0.00_);_(&quot;$&quot;* \(#,##0.00\);_(&quot;$&quot;* &quot;-&quot;??_);_(@_)"/>
    <numFmt numFmtId="166" formatCode="0.0"/>
  </numFmts>
  <fonts count="78">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14">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0" fillId="0" borderId="69" pivotButton="0" quotePrefix="0" xfId="0"/>
    <xf numFmtId="0" fontId="0" fillId="0" borderId="72" pivotButton="0" quotePrefix="0" xfId="0"/>
    <xf numFmtId="0" fontId="0" fillId="0" borderId="76"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HIST LLC</t>
        </is>
      </c>
    </row>
    <row r="10">
      <c r="A10" s="273" t="inlineStr">
        <is>
          <t>EIN</t>
        </is>
      </c>
      <c r="B10" s="273" t="inlineStr">
        <is>
          <t>:</t>
        </is>
      </c>
      <c r="C10" s="275" t="inlineStr">
        <is>
          <t>37-2091448</t>
        </is>
      </c>
    </row>
    <row r="11">
      <c r="A11" s="273" t="inlineStr">
        <is>
          <t>ADDRESS LINE 1 (STREET ADDRESS, SUITE / APARTMENT NO.)</t>
        </is>
      </c>
      <c r="B11" s="273" t="inlineStr">
        <is>
          <t>:</t>
        </is>
      </c>
      <c r="C11" s="275" t="inlineStr">
        <is>
          <t>400 Rella Blvd  #207-298</t>
        </is>
      </c>
    </row>
    <row r="12">
      <c r="A12" s="273" t="inlineStr">
        <is>
          <t>ADDRESS LINE 2 (CITY, STATE, POSTAL CODE, COUNTRY)</t>
        </is>
      </c>
      <c r="B12" s="273" t="inlineStr">
        <is>
          <t>:</t>
        </is>
      </c>
      <c r="C12" s="275" t="inlineStr">
        <is>
          <t>Montebello, NY 10901</t>
        </is>
      </c>
    </row>
    <row r="13">
      <c r="A13" s="273" t="inlineStr">
        <is>
          <t>DATE INCORPORATED</t>
        </is>
      </c>
      <c r="B13" s="273" t="inlineStr">
        <is>
          <t>:</t>
        </is>
      </c>
      <c r="C13" s="275" t="inlineStr">
        <is>
          <t>04/26/2023</t>
        </is>
      </c>
      <c r="D13" s="277" t="n"/>
    </row>
    <row r="14">
      <c r="A14" s="273" t="inlineStr">
        <is>
          <t>COUNTRY OF INCORPORATION</t>
        </is>
      </c>
      <c r="B14" s="273" t="inlineStr">
        <is>
          <t>:</t>
        </is>
      </c>
      <c r="C14" s="275" t="inlineStr">
        <is>
          <t>US</t>
        </is>
      </c>
    </row>
    <row r="15">
      <c r="A15" s="273" t="inlineStr">
        <is>
          <t>STATE OF INCORPORATION</t>
        </is>
      </c>
      <c r="C15" s="275" t="inlineStr">
        <is>
          <t>WY</t>
        </is>
      </c>
    </row>
    <row r="16">
      <c r="A16" s="273" t="inlineStr">
        <is>
          <t>COMPANY ACTIVITY:</t>
        </is>
      </c>
      <c r="C16" s="275" t="inlineStr"/>
    </row>
    <row r="17">
      <c r="A17" s="278" t="inlineStr">
        <is>
          <t>a. What does the company do (short description):</t>
        </is>
      </c>
      <c r="B17" s="273" t="inlineStr">
        <is>
          <t>:</t>
        </is>
      </c>
      <c r="C17" s="275" t="inlineStr">
        <is>
          <t>e-commerce services</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no</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no</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Igor Mitevski</t>
        </is>
      </c>
    </row>
    <row r="30">
      <c r="A30" s="282" t="inlineStr">
        <is>
          <t>OWNER'S COUNTRY OF CITIZENSHIP</t>
        </is>
      </c>
      <c r="B30" s="273" t="inlineStr">
        <is>
          <t>:</t>
        </is>
      </c>
      <c r="C30" s="279" t="inlineStr">
        <is>
          <t>North Macedonia</t>
        </is>
      </c>
    </row>
    <row r="31">
      <c r="A31" s="282" t="inlineStr">
        <is>
          <t xml:space="preserve">OWNER'S COUNTRY OF RESIDENCY </t>
        </is>
      </c>
      <c r="B31" s="273" t="inlineStr">
        <is>
          <t>:</t>
        </is>
      </c>
      <c r="C31" s="279" t="inlineStr">
        <is>
          <t>North Macedonia</t>
        </is>
      </c>
    </row>
    <row r="32" ht="42" customHeight="1">
      <c r="A32" s="283" t="inlineStr">
        <is>
          <t>OWNER'S HOME ADDRESS (STREET ADDRESS, SUITE / APARTMENT NO., CITY, STATE, POSTAL CODE, COUNTRY</t>
        </is>
      </c>
      <c r="B32" s="273" t="inlineStr">
        <is>
          <t>:</t>
        </is>
      </c>
      <c r="C32" s="279" t="inlineStr">
        <is>
          <t>Goce Delchev 2, 2320 Delchevo, North Macedonia</t>
        </is>
      </c>
    </row>
    <row r="33">
      <c r="A33" s="282" t="inlineStr">
        <is>
          <t>OWNER'S PASSPORT NUMBER</t>
        </is>
      </c>
      <c r="C33" s="279" t="inlineStr">
        <is>
          <t>M0769701</t>
        </is>
      </c>
    </row>
    <row r="34">
      <c r="A34" s="282" t="inlineStr">
        <is>
          <t>OWNER'S MARTIAL STATUS</t>
        </is>
      </c>
      <c r="B34" s="273" t="inlineStr">
        <is>
          <t>:</t>
        </is>
      </c>
      <c r="C34" s="279" t="inlineStr">
        <is>
          <t>Married</t>
        </is>
      </c>
    </row>
    <row r="35">
      <c r="A35" s="282" t="inlineStr">
        <is>
          <t>OWNER'S DATE OF BIRTH</t>
        </is>
      </c>
      <c r="C35" s="279" t="inlineStr">
        <is>
          <t>12/10/1988</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$0.00</t>
        </is>
      </c>
    </row>
    <row r="53"/>
    <row r="54"/>
    <row r="55">
      <c r="C55" t="inlineStr">
        <is>
          <t>2</t>
        </is>
      </c>
    </row>
    <row r="56">
      <c r="C56" t="inlineStr">
        <is>
          <t>Igor Mitevski</t>
        </is>
      </c>
    </row>
    <row r="57">
      <c r="C57" t="inlineStr">
        <is>
          <t>North Macedonia</t>
        </is>
      </c>
    </row>
    <row r="58">
      <c r="C58" t="inlineStr">
        <is>
          <t>North Macedonia</t>
        </is>
      </c>
    </row>
    <row r="59">
      <c r="C59" t="inlineStr"/>
    </row>
    <row r="60">
      <c r="C60" t="inlineStr">
        <is>
          <t>M0769701</t>
        </is>
      </c>
    </row>
    <row r="61">
      <c r="C61" t="inlineStr">
        <is>
          <t>Married</t>
        </is>
      </c>
    </row>
    <row r="62">
      <c r="C62" t="inlineStr">
        <is>
          <t>12/10/1988</t>
        </is>
      </c>
    </row>
    <row r="63">
      <c r="C63" t="inlineStr"/>
    </row>
    <row r="64">
      <c r="C64" t="inlineStr">
        <is>
          <t>FOREIGNUS</t>
        </is>
      </c>
    </row>
    <row r="65">
      <c r="C65" t="inlineStr">
        <is>
          <t>no</t>
        </is>
      </c>
    </row>
    <row r="66">
      <c r="C66" t="inlineStr">
        <is>
          <t>no</t>
        </is>
      </c>
    </row>
    <row r="67">
      <c r="C67" t="inlineStr"/>
    </row>
    <row r="68">
      <c r="C68" t="inlineStr">
        <is>
          <t>yes</t>
        </is>
      </c>
    </row>
    <row r="69">
      <c r="C69" t="inlineStr">
        <is>
          <t>no</t>
        </is>
      </c>
    </row>
    <row r="70">
      <c r="C70" t="inlineStr">
        <is>
          <t>100</t>
        </is>
      </c>
    </row>
    <row r="71"/>
    <row r="72">
      <c r="C72" t="inlineStr">
        <is>
          <t>3</t>
        </is>
      </c>
    </row>
    <row r="73">
      <c r="C73" t="inlineStr">
        <is>
          <t>Igor Mitevski</t>
        </is>
      </c>
    </row>
    <row r="74">
      <c r="C74" t="inlineStr">
        <is>
          <t>North Macedonia</t>
        </is>
      </c>
    </row>
    <row r="75">
      <c r="C75" t="inlineStr">
        <is>
          <t>North Macedonia</t>
        </is>
      </c>
    </row>
    <row r="76">
      <c r="C76" t="inlineStr"/>
    </row>
    <row r="77">
      <c r="C77" t="inlineStr">
        <is>
          <t>M0769701</t>
        </is>
      </c>
    </row>
    <row r="78">
      <c r="C78" t="inlineStr">
        <is>
          <t>Married</t>
        </is>
      </c>
    </row>
    <row r="79">
      <c r="C79" t="inlineStr">
        <is>
          <t>12/10/1988</t>
        </is>
      </c>
    </row>
    <row r="80">
      <c r="C80" t="inlineStr"/>
    </row>
    <row r="81">
      <c r="C81" t="inlineStr">
        <is>
          <t>FOREIGNUS</t>
        </is>
      </c>
    </row>
    <row r="82">
      <c r="C82" t="inlineStr">
        <is>
          <t>no</t>
        </is>
      </c>
    </row>
    <row r="83">
      <c r="C83" t="inlineStr">
        <is>
          <t>no</t>
        </is>
      </c>
    </row>
    <row r="84">
      <c r="C84" t="inlineStr"/>
    </row>
    <row r="85">
      <c r="C85" t="inlineStr">
        <is>
          <t>yes</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HIST LLC</t>
        </is>
      </c>
      <c r="H6" s="650" t="n"/>
      <c r="I6" s="424" t="inlineStr">
        <is>
          <t>37-2091448</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400 Rella Blvd  #207-298</t>
        </is>
      </c>
      <c r="H9" s="650" t="n"/>
      <c r="I9" s="661" t="inlineStr">
        <is>
          <t>04/26/2023</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Montebello, NY 10901</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$0.00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Igor Mitevski</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North Macedonia</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HIST LLC</t>
        </is>
      </c>
      <c r="B7" s="74" t="n"/>
      <c r="C7" s="74" t="n"/>
      <c r="D7" s="74" t="n"/>
      <c r="E7" s="74" t="n"/>
      <c r="F7" s="74" t="n"/>
      <c r="G7" s="667" t="n"/>
      <c r="H7" s="497" t="inlineStr">
        <is>
          <t>37-2091448</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Igor Mitevski</t>
        </is>
      </c>
      <c r="B27" s="669" t="n"/>
      <c r="C27" s="669" t="n"/>
      <c r="D27" s="669" t="n"/>
      <c r="E27" s="671" t="n"/>
      <c r="F27" s="509" t="inlineStr">
        <is>
          <t>FOREIGNUS</t>
        </is>
      </c>
      <c r="G27" s="671" t="n"/>
      <c r="H27" s="199" t="inlineStr">
        <is>
          <t>North Macedonia</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HIST LLC</t>
        </is>
      </c>
      <c r="B9" s="74" t="n"/>
      <c r="C9" s="74" t="n"/>
      <c r="D9" s="74" t="n"/>
      <c r="E9" s="74" t="n"/>
      <c r="F9" s="74" t="n"/>
      <c r="G9" s="74" t="n"/>
      <c r="H9" s="74" t="n"/>
      <c r="I9" s="551" t="inlineStr">
        <is>
          <t>37-2091448</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400 Rella Blvd  #207-298</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Montebello, NY 10901</t>
        </is>
      </c>
      <c r="B13" s="74" t="n"/>
      <c r="C13" s="74" t="n"/>
      <c r="D13" s="74" t="n"/>
      <c r="E13" s="74" t="n"/>
      <c r="F13" s="74" t="n"/>
      <c r="G13" s="74" t="n"/>
      <c r="H13" s="74" t="n"/>
      <c r="I13" s="158" t="inlineStr">
        <is>
          <t>$</t>
        </is>
      </c>
      <c r="J13" s="569" t="inlineStr">
        <is>
          <t>$0.00</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04/26/2023</t>
        </is>
      </c>
      <c r="B20" s="74" t="n"/>
      <c r="C20" s="551" t="inlineStr">
        <is>
          <t>North Macedonia</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Igor Mitevski</t>
        </is>
      </c>
      <c r="B26" s="74" t="n"/>
      <c r="C26" s="74" t="n"/>
      <c r="D26" s="74" t="n"/>
      <c r="E26" s="74" t="n"/>
      <c r="F26" s="74" t="n"/>
      <c r="G26" s="74" t="n"/>
      <c r="H26" s="74" t="n"/>
      <c r="I26" s="74" t="n"/>
      <c r="J26" s="74" t="n"/>
      <c r="K26" s="74" t="n"/>
      <c r="L26" s="74" t="n"/>
      <c r="M26" s="74" t="n"/>
    </row>
    <row r="27" ht="16" customHeight="1">
      <c r="A27" s="512" t="inlineStr">
        <is>
          <t>Goce Delchev 2, 2320 Delchevo, North Macedonia</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North Macedonia</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HIST LLC</t>
        </is>
      </c>
    </row>
    <row r="17">
      <c r="A17" s="144" t="n"/>
    </row>
    <row r="18">
      <c r="A18" s="170" t="inlineStr">
        <is>
          <t>Manager name:</t>
        </is>
      </c>
    </row>
    <row r="19">
      <c r="A19" s="169" t="inlineStr">
        <is>
          <t>Igor Mitevski</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HIST LLC</t>
        </is>
      </c>
      <c r="F12" s="646" t="n"/>
      <c r="G12" s="594" t="inlineStr">
        <is>
          <t>37-2091448</t>
        </is>
      </c>
      <c r="H12" s="621" t="n"/>
      <c r="I12" s="594" t="n"/>
      <c r="J12" s="74" t="n"/>
    </row>
    <row r="13" ht="16" customFormat="1" customHeight="1" s="369">
      <c r="A13" s="639" t="inlineStr">
        <is>
          <t>400 Rella Blvd  #207-298</t>
        </is>
      </c>
      <c r="F13" s="646" t="n"/>
      <c r="G13" s="617" t="inlineStr">
        <is>
          <t>Daytime telephone number</t>
        </is>
      </c>
      <c r="H13" s="204" t="n"/>
      <c r="I13" s="640" t="inlineStr">
        <is>
          <t>Plan number (if applicable)</t>
        </is>
      </c>
      <c r="J13" s="204" t="n"/>
    </row>
    <row r="14" ht="16" customFormat="1" customHeight="1" s="369">
      <c r="A14" s="622" t="inlineStr">
        <is>
          <t>Montebello, NY 10901</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Igor Mitevski</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fitToPage="1"/>
  </sheetPr>
  <dimension ref="A1:B50"/>
  <sheetViews>
    <sheetView view="pageBreakPreview" topLeftCell="A19" zoomScale="75" zoomScaleNormal="100" workbookViewId="0">
      <selection activeCell="F20" sqref="F20"/>
    </sheetView>
  </sheetViews>
  <sheetFormatPr baseColWidth="10" defaultColWidth="8.83203125" defaultRowHeight="15"/>
  <cols>
    <col width="53" customWidth="1" min="1" max="1"/>
    <col width="21" bestFit="1" customWidth="1" min="2" max="2"/>
  </cols>
  <sheetData>
    <row r="1" ht="30.75" customHeight="1">
      <c r="A1" s="641">
        <f>DATA!C9</f>
        <v/>
      </c>
      <c r="B1" s="642" t="inlineStr">
        <is>
          <t>BALANCE SHEET</t>
        </is>
      </c>
    </row>
    <row r="2"/>
    <row r="3">
      <c r="A3" s="216" t="n"/>
      <c r="B3" s="216" t="n"/>
    </row>
    <row r="4" ht="25" customHeight="1" thickBot="1">
      <c r="A4" s="217" t="inlineStr">
        <is>
          <t>Assets</t>
        </is>
      </c>
      <c r="B4" s="217" t="n"/>
    </row>
    <row r="5" ht="17" customHeight="1">
      <c r="A5" s="218" t="inlineStr">
        <is>
          <t>Current assets:</t>
        </is>
      </c>
      <c r="B5" s="219">
        <f>DATA!C3</f>
        <v/>
      </c>
    </row>
    <row r="6" ht="17" customHeight="1">
      <c r="A6" s="220" t="inlineStr">
        <is>
          <t>Cash</t>
        </is>
      </c>
      <c r="B6" s="221" t="n">
        <v>0</v>
      </c>
    </row>
    <row r="7" ht="17" customHeight="1">
      <c r="A7" s="220" t="inlineStr">
        <is>
          <t>Investments</t>
        </is>
      </c>
      <c r="B7" s="221" t="n">
        <v>0</v>
      </c>
    </row>
    <row r="8" ht="17" customHeight="1">
      <c r="A8" s="220" t="inlineStr">
        <is>
          <t>Inventories</t>
        </is>
      </c>
      <c r="B8" s="221" t="n">
        <v>0</v>
      </c>
    </row>
    <row r="9" ht="17" customHeight="1">
      <c r="A9" s="220" t="inlineStr">
        <is>
          <t>Accounts receivable</t>
        </is>
      </c>
      <c r="B9" s="221" t="n">
        <v>0</v>
      </c>
    </row>
    <row r="10" ht="17" customHeight="1">
      <c r="A10" s="220" t="inlineStr">
        <is>
          <t>Pre-paid expenses</t>
        </is>
      </c>
      <c r="B10" s="221" t="n">
        <v>0</v>
      </c>
    </row>
    <row r="11" ht="17" customHeight="1">
      <c r="A11" s="220" t="inlineStr">
        <is>
          <t>Other</t>
        </is>
      </c>
      <c r="B11" s="221" t="n">
        <v>0</v>
      </c>
    </row>
    <row r="12" ht="18" customHeight="1" thickBot="1">
      <c r="A12" s="237" t="inlineStr">
        <is>
          <t>Total current assets</t>
        </is>
      </c>
      <c r="B12" s="238">
        <f>SUM(B6:B11)</f>
        <v/>
      </c>
    </row>
    <row r="13" ht="17" customHeight="1" thickTop="1">
      <c r="A13" s="222" t="n"/>
      <c r="B13" s="222" t="n"/>
    </row>
    <row r="14" ht="17" customHeight="1">
      <c r="A14" s="218" t="inlineStr">
        <is>
          <t>Fixed assets:</t>
        </is>
      </c>
      <c r="B14" s="219">
        <f>B5</f>
        <v/>
      </c>
    </row>
    <row r="15" ht="17" customHeight="1">
      <c r="A15" s="220" t="inlineStr">
        <is>
          <t>Property and equipment</t>
        </is>
      </c>
      <c r="B15" s="221" t="n">
        <v>0</v>
      </c>
    </row>
    <row r="16" ht="17" customHeight="1">
      <c r="A16" s="220" t="inlineStr">
        <is>
          <t>Leasehold improvements</t>
        </is>
      </c>
      <c r="B16" s="221" t="n">
        <v>0</v>
      </c>
    </row>
    <row r="17" ht="17" customHeight="1">
      <c r="A17" s="220" t="inlineStr">
        <is>
          <t>Equity and other investments</t>
        </is>
      </c>
      <c r="B17" s="221" t="n">
        <v>0</v>
      </c>
    </row>
    <row r="18" ht="17" customHeight="1">
      <c r="A18" s="220" t="inlineStr">
        <is>
          <t>Less accumulated depreciation</t>
        </is>
      </c>
      <c r="B18" s="221" t="n">
        <v>0</v>
      </c>
    </row>
    <row r="19" ht="18" customHeight="1" thickBot="1">
      <c r="A19" s="237" t="inlineStr">
        <is>
          <t>Total fixed assets</t>
        </is>
      </c>
      <c r="B19" s="238">
        <f>SUM(B15:B18)</f>
        <v/>
      </c>
    </row>
    <row r="20" ht="16" customHeight="1" thickTop="1">
      <c r="A20" s="223" t="n"/>
      <c r="B20" s="223" t="n"/>
    </row>
    <row r="21" ht="17" customHeight="1">
      <c r="A21" s="218" t="inlineStr">
        <is>
          <t>Other assets:</t>
        </is>
      </c>
      <c r="B21" s="219">
        <f>B14</f>
        <v/>
      </c>
    </row>
    <row r="22" ht="17" customHeight="1">
      <c r="A22" s="220" t="inlineStr">
        <is>
          <t>Loans to Owners</t>
        </is>
      </c>
      <c r="B22" s="221" t="n">
        <v>0</v>
      </c>
    </row>
    <row r="23" ht="18" customHeight="1" thickBot="1">
      <c r="A23" s="240" t="inlineStr">
        <is>
          <t>Goodwill</t>
        </is>
      </c>
      <c r="B23" s="241" t="n">
        <v>0</v>
      </c>
    </row>
    <row r="24" ht="19" customHeight="1" thickBot="1" thickTop="1">
      <c r="A24" s="237" t="inlineStr">
        <is>
          <t>Total other assets</t>
        </is>
      </c>
      <c r="B24" s="239">
        <f>SUM(B22:B23)</f>
        <v/>
      </c>
    </row>
    <row r="25" ht="23" customHeight="1" thickBot="1" thickTop="1">
      <c r="A25" s="225" t="inlineStr">
        <is>
          <t>Total assets</t>
        </is>
      </c>
      <c r="B25" s="226">
        <f>B19+B24</f>
        <v/>
      </c>
    </row>
    <row r="26" ht="21" customHeight="1" thickTop="1">
      <c r="A26" s="227" t="n"/>
      <c r="B26" s="228" t="n"/>
    </row>
    <row r="27" ht="48" customHeight="1" thickBot="1">
      <c r="A27" s="643" t="inlineStr">
        <is>
          <t>Liabilities &amp; owner's equity</t>
        </is>
      </c>
      <c r="B27" s="711" t="n"/>
    </row>
    <row r="28" ht="17" customHeight="1">
      <c r="A28" s="229" t="inlineStr">
        <is>
          <t>Current liabilities:</t>
        </is>
      </c>
      <c r="B28" s="219">
        <f>B21</f>
        <v/>
      </c>
    </row>
    <row r="29" ht="17" customHeight="1">
      <c r="A29" s="230" t="inlineStr">
        <is>
          <t>Accounts payable</t>
        </is>
      </c>
      <c r="B29" s="221" t="n">
        <v>0</v>
      </c>
    </row>
    <row r="30" ht="17" customHeight="1">
      <c r="A30" s="230" t="inlineStr">
        <is>
          <t>Accrued wages</t>
        </is>
      </c>
      <c r="B30" s="221" t="n">
        <v>0</v>
      </c>
    </row>
    <row r="31" ht="17" customHeight="1">
      <c r="A31" s="230" t="inlineStr">
        <is>
          <t>Accrued compensation</t>
        </is>
      </c>
      <c r="B31" s="221" t="n">
        <v>0</v>
      </c>
    </row>
    <row r="32" ht="17" customHeight="1">
      <c r="A32" s="230" t="inlineStr">
        <is>
          <t>Income taxes payable</t>
        </is>
      </c>
      <c r="B32" s="221" t="n">
        <v>0</v>
      </c>
    </row>
    <row r="33" ht="17" customHeight="1">
      <c r="A33" s="230" t="inlineStr">
        <is>
          <t>Unearned revenue</t>
        </is>
      </c>
      <c r="B33" s="221" t="n">
        <v>0</v>
      </c>
    </row>
    <row r="34" ht="17" customHeight="1">
      <c r="A34" s="230" t="inlineStr">
        <is>
          <t>Other</t>
        </is>
      </c>
      <c r="B34" s="221" t="n">
        <v>0</v>
      </c>
    </row>
    <row r="35" ht="17" customHeight="1">
      <c r="A35" s="229" t="inlineStr">
        <is>
          <t>Total current liabilities</t>
        </is>
      </c>
      <c r="B35" s="224">
        <f>SUM(B29:B34)</f>
        <v/>
      </c>
    </row>
    <row r="36" ht="16" customHeight="1">
      <c r="A36" s="231" t="n"/>
      <c r="B36" s="231" t="n"/>
    </row>
    <row r="37" ht="17" customHeight="1">
      <c r="A37" s="229" t="inlineStr">
        <is>
          <t>Long-term liabilities:</t>
        </is>
      </c>
      <c r="B37" s="219">
        <f>B28</f>
        <v/>
      </c>
    </row>
    <row r="38" ht="17" customHeight="1">
      <c r="A38" s="230" t="inlineStr">
        <is>
          <t>Loan from partners</t>
        </is>
      </c>
      <c r="B38" s="221" t="n">
        <v>0</v>
      </c>
    </row>
    <row r="39" ht="17" customHeight="1">
      <c r="A39" s="230" t="inlineStr">
        <is>
          <t>Other long term loans</t>
        </is>
      </c>
      <c r="B39" s="221" t="n">
        <v>0</v>
      </c>
    </row>
    <row r="40" ht="17" customHeight="1">
      <c r="A40" s="229" t="inlineStr">
        <is>
          <t>Total long-term liabilities</t>
        </is>
      </c>
      <c r="B40" s="224">
        <f>SUM(B38:B39)</f>
        <v/>
      </c>
    </row>
    <row r="41" ht="16" customHeight="1">
      <c r="A41" s="231" t="n"/>
      <c r="B41" s="231" t="n"/>
    </row>
    <row r="42" ht="17" customHeight="1">
      <c r="A42" s="229" t="inlineStr">
        <is>
          <t>Owner's equity:</t>
        </is>
      </c>
      <c r="B42" s="219">
        <f>B37</f>
        <v/>
      </c>
    </row>
    <row r="43" ht="17" customHeight="1">
      <c r="A43" s="230" t="inlineStr">
        <is>
          <t>Investment capital</t>
        </is>
      </c>
      <c r="B43" s="221" t="n">
        <v>0</v>
      </c>
    </row>
    <row r="44" ht="17" customHeight="1">
      <c r="A44" s="230" t="inlineStr">
        <is>
          <t>Owner's draw</t>
        </is>
      </c>
      <c r="B44" s="221" t="n">
        <v>0</v>
      </c>
    </row>
    <row r="45" ht="17" customHeight="1">
      <c r="A45" s="230" t="inlineStr">
        <is>
          <t>Accumulated retained earnings</t>
        </is>
      </c>
      <c r="B45" s="221" t="n">
        <v>0</v>
      </c>
    </row>
    <row r="46" ht="17" customHeight="1">
      <c r="A46" s="229" t="inlineStr">
        <is>
          <t>Total owner's equity</t>
        </is>
      </c>
      <c r="B46" s="224">
        <f>SUM(B43:B45)</f>
        <v/>
      </c>
    </row>
    <row r="47" ht="22" customHeight="1" thickBot="1">
      <c r="A47" s="232" t="inlineStr">
        <is>
          <t>Total liabilities &amp; owner's equity</t>
        </is>
      </c>
      <c r="B47" s="233">
        <f>B40+B46</f>
        <v/>
      </c>
    </row>
    <row r="48" ht="16" customHeight="1" thickTop="1">
      <c r="A48" s="223" t="n"/>
      <c r="B48" s="234" t="n"/>
    </row>
    <row r="49" ht="18" customHeight="1" thickBot="1">
      <c r="A49" s="235" t="inlineStr">
        <is>
          <t>Balance</t>
        </is>
      </c>
      <c r="B49" s="236">
        <f>B25-B47</f>
        <v/>
      </c>
    </row>
    <row r="50">
      <c r="A50" s="223" t="inlineStr">
        <is>
          <t>MUST BE 0</t>
        </is>
      </c>
      <c r="B50" s="223" t="n"/>
    </row>
  </sheetData>
  <mergeCells count="3">
    <mergeCell ref="A27:B27"/>
    <mergeCell ref="B1:B2"/>
    <mergeCell ref="A1:A2"/>
  </mergeCells>
  <pageMargins left="0.1" right="0.1" top="0.1" bottom="0.1" header="0.1" footer="0.3"/>
  <pageSetup orientation="portrait" fitToHeight="0"/>
  <rowBreaks count="1" manualBreakCount="1">
    <brk id="26" min="0" max="1" man="1"/>
  </rowBreaks>
</worksheet>
</file>

<file path=xl/worksheets/sheet8.xml><?xml version="1.0" encoding="utf-8"?>
<worksheet xmlns="http://schemas.openxmlformats.org/spreadsheetml/2006/main">
  <sheetPr>
    <outlinePr summaryBelow="1" summaryRight="1"/>
    <pageSetUpPr fitToPage="1"/>
  </sheetPr>
  <dimension ref="A1:B61"/>
  <sheetViews>
    <sheetView view="pageBreakPreview" zoomScaleNormal="100" workbookViewId="0">
      <selection activeCell="A1" sqref="A1:B1"/>
    </sheetView>
  </sheetViews>
  <sheetFormatPr baseColWidth="10" defaultColWidth="8.83203125" defaultRowHeight="15"/>
  <cols>
    <col width="31.33203125" bestFit="1" customWidth="1" min="1" max="1"/>
    <col width="34.6640625" customWidth="1" min="2" max="2"/>
  </cols>
  <sheetData>
    <row r="1">
      <c r="A1" s="644" t="n"/>
      <c r="B1" s="712" t="n"/>
    </row>
    <row r="2" ht="37" customHeight="1">
      <c r="A2" s="645" t="inlineStr">
        <is>
          <t>Income Statement</t>
        </is>
      </c>
      <c r="B2" s="713" t="n"/>
    </row>
    <row r="3" ht="16" customHeight="1">
      <c r="A3" s="242">
        <f>DATA!C9</f>
        <v/>
      </c>
      <c r="B3" s="244">
        <f>DATA!C3</f>
        <v/>
      </c>
    </row>
    <row r="4">
      <c r="A4" s="245" t="inlineStr">
        <is>
          <t>Financial statements in U.S. dollars</t>
        </is>
      </c>
      <c r="B4" s="243" t="n"/>
    </row>
    <row r="5" ht="18" customHeight="1">
      <c r="A5" s="246" t="inlineStr">
        <is>
          <t>REVENUE</t>
        </is>
      </c>
      <c r="B5" s="247" t="n"/>
    </row>
    <row r="6">
      <c r="A6" s="248" t="inlineStr">
        <is>
          <t>Gross sales</t>
        </is>
      </c>
      <c r="B6" s="257" t="n">
        <v>0</v>
      </c>
    </row>
    <row r="7">
      <c r="A7" s="259" t="inlineStr">
        <is>
          <t>Less: sales returns and allowances</t>
        </is>
      </c>
      <c r="B7" s="269" t="n">
        <v>0</v>
      </c>
    </row>
    <row r="8" ht="16" customHeight="1" thickBot="1">
      <c r="A8" s="265" t="inlineStr">
        <is>
          <t>Net sales</t>
        </is>
      </c>
      <c r="B8" s="266">
        <f>SUM(B6:B7)</f>
        <v/>
      </c>
    </row>
    <row r="9" ht="16" customHeight="1" thickTop="1">
      <c r="A9" s="255" t="n"/>
      <c r="B9" s="256" t="n"/>
    </row>
    <row r="10" ht="18" customHeight="1">
      <c r="A10" s="246" t="inlineStr">
        <is>
          <t>COST OF GOODS SOLD</t>
        </is>
      </c>
      <c r="B10" s="247" t="n"/>
    </row>
    <row r="11">
      <c r="A11" s="248" t="inlineStr">
        <is>
          <t>Beginning inventory</t>
        </is>
      </c>
      <c r="B11" s="249" t="n">
        <v>0</v>
      </c>
    </row>
    <row r="12">
      <c r="A12" s="248" t="n"/>
      <c r="B12" s="249" t="n"/>
    </row>
    <row r="13">
      <c r="A13" s="250" t="inlineStr">
        <is>
          <t>Add: Purchases</t>
        </is>
      </c>
      <c r="B13" s="251" t="n">
        <v>0</v>
      </c>
    </row>
    <row r="14">
      <c r="A14" s="250" t="inlineStr">
        <is>
          <t>Freight-in</t>
        </is>
      </c>
      <c r="B14" s="251" t="n">
        <v>0</v>
      </c>
    </row>
    <row r="15">
      <c r="A15" s="250" t="inlineStr">
        <is>
          <t>Direct labor</t>
        </is>
      </c>
      <c r="B15" s="251" t="n">
        <v>0</v>
      </c>
    </row>
    <row r="16">
      <c r="A16" s="250" t="inlineStr">
        <is>
          <t>Indirect expenses</t>
        </is>
      </c>
      <c r="B16" s="251" t="n">
        <v>0</v>
      </c>
    </row>
    <row r="17">
      <c r="A17" s="250" t="inlineStr">
        <is>
          <t>Inventory available</t>
        </is>
      </c>
      <c r="B17" s="251" t="n">
        <v>0</v>
      </c>
    </row>
    <row r="18">
      <c r="A18" s="250" t="inlineStr">
        <is>
          <t>Total expenses</t>
        </is>
      </c>
      <c r="B18" s="252">
        <f>SUM(B13:B17)</f>
        <v/>
      </c>
    </row>
    <row r="19">
      <c r="A19" s="250" t="n"/>
      <c r="B19" s="258" t="n"/>
    </row>
    <row r="20">
      <c r="A20" s="259" t="inlineStr">
        <is>
          <t>Less: ending inventory</t>
        </is>
      </c>
      <c r="B20" s="260" t="n">
        <v>0</v>
      </c>
    </row>
    <row r="21" ht="16" customHeight="1" thickBot="1">
      <c r="A21" s="265" t="inlineStr">
        <is>
          <t>Cost of goods sold</t>
        </is>
      </c>
      <c r="B21" s="266">
        <f>B11+B18-B20</f>
        <v/>
      </c>
    </row>
    <row r="22" ht="16" customHeight="1" thickTop="1">
      <c r="A22" s="267" t="n"/>
      <c r="B22" s="268" t="n"/>
    </row>
    <row r="23" ht="16" customHeight="1" thickBot="1">
      <c r="A23" s="265" t="inlineStr">
        <is>
          <t>Gross profit (loss)</t>
        </is>
      </c>
      <c r="B23" s="266">
        <f>B8-B21</f>
        <v/>
      </c>
    </row>
    <row r="24" ht="16" customHeight="1" thickTop="1">
      <c r="A24" s="255" t="n"/>
      <c r="B24" s="256" t="n"/>
    </row>
    <row r="25" ht="18" customHeight="1">
      <c r="A25" s="246" t="inlineStr">
        <is>
          <t>EXPENSES</t>
        </is>
      </c>
      <c r="B25" s="247" t="n"/>
    </row>
    <row r="26">
      <c r="A26" s="248" t="inlineStr">
        <is>
          <t>Advertising</t>
        </is>
      </c>
      <c r="B26" s="249" t="n">
        <v>0</v>
      </c>
    </row>
    <row r="27">
      <c r="A27" s="250" t="inlineStr">
        <is>
          <t>Amortization</t>
        </is>
      </c>
      <c r="B27" s="252" t="n">
        <v>0</v>
      </c>
    </row>
    <row r="28">
      <c r="A28" s="250" t="inlineStr">
        <is>
          <t>Bad debts</t>
        </is>
      </c>
      <c r="B28" s="252" t="n">
        <v>0</v>
      </c>
    </row>
    <row r="29">
      <c r="A29" s="250" t="inlineStr">
        <is>
          <t>Bank charges</t>
        </is>
      </c>
      <c r="B29" s="252" t="n">
        <v>0</v>
      </c>
    </row>
    <row r="30">
      <c r="A30" s="250" t="inlineStr">
        <is>
          <t>Charitable contributions</t>
        </is>
      </c>
      <c r="B30" s="252" t="n">
        <v>0</v>
      </c>
    </row>
    <row r="31">
      <c r="A31" s="250" t="inlineStr">
        <is>
          <t>Commissions</t>
        </is>
      </c>
      <c r="B31" s="252" t="n">
        <v>0</v>
      </c>
    </row>
    <row r="32">
      <c r="A32" s="250" t="inlineStr">
        <is>
          <t>Contract labor</t>
        </is>
      </c>
      <c r="B32" s="252" t="n">
        <v>0</v>
      </c>
    </row>
    <row r="33">
      <c r="A33" s="250" t="inlineStr">
        <is>
          <t>Depreciation</t>
        </is>
      </c>
      <c r="B33" s="252" t="n">
        <v>0</v>
      </c>
    </row>
    <row r="34">
      <c r="A34" s="250" t="inlineStr">
        <is>
          <t>Dues and subscriptions</t>
        </is>
      </c>
      <c r="B34" s="252" t="n">
        <v>0</v>
      </c>
    </row>
    <row r="35">
      <c r="A35" s="250" t="inlineStr">
        <is>
          <t>Employee benefit programs</t>
        </is>
      </c>
      <c r="B35" s="252" t="n">
        <v>0</v>
      </c>
    </row>
    <row r="36">
      <c r="A36" s="250" t="inlineStr">
        <is>
          <t xml:space="preserve">Insurance </t>
        </is>
      </c>
      <c r="B36" s="252" t="n">
        <v>0</v>
      </c>
    </row>
    <row r="37">
      <c r="A37" s="250" t="inlineStr">
        <is>
          <t>Interest</t>
        </is>
      </c>
      <c r="B37" s="252" t="n">
        <v>0</v>
      </c>
    </row>
    <row r="38">
      <c r="A38" s="250" t="inlineStr">
        <is>
          <t>Legal and professional fees</t>
        </is>
      </c>
      <c r="B38" s="252" t="n">
        <v>0</v>
      </c>
    </row>
    <row r="39">
      <c r="A39" s="250" t="inlineStr">
        <is>
          <t>Licenses and fees</t>
        </is>
      </c>
      <c r="B39" s="252" t="n">
        <v>0</v>
      </c>
    </row>
    <row r="40">
      <c r="A40" s="250" t="inlineStr">
        <is>
          <t>Miscellaneous</t>
        </is>
      </c>
      <c r="B40" s="252" t="n">
        <v>0</v>
      </c>
    </row>
    <row r="41">
      <c r="A41" s="250" t="inlineStr">
        <is>
          <t>Office expenses</t>
        </is>
      </c>
      <c r="B41" s="252" t="n">
        <v>0</v>
      </c>
    </row>
    <row r="42">
      <c r="A42" s="250" t="inlineStr">
        <is>
          <t>Payroll taxes</t>
        </is>
      </c>
      <c r="B42" s="252" t="n">
        <v>0</v>
      </c>
    </row>
    <row r="43">
      <c r="A43" s="250" t="inlineStr">
        <is>
          <t>Postage</t>
        </is>
      </c>
      <c r="B43" s="252" t="n">
        <v>0</v>
      </c>
    </row>
    <row r="44">
      <c r="A44" s="250" t="inlineStr">
        <is>
          <t>Rent</t>
        </is>
      </c>
      <c r="B44" s="252" t="n">
        <v>0</v>
      </c>
    </row>
    <row r="45">
      <c r="A45" s="250" t="inlineStr">
        <is>
          <t>Repairs and maintenance</t>
        </is>
      </c>
      <c r="B45" s="252" t="n">
        <v>0</v>
      </c>
    </row>
    <row r="46">
      <c r="A46" s="250" t="inlineStr">
        <is>
          <t>Supplies</t>
        </is>
      </c>
      <c r="B46" s="252" t="n">
        <v>0</v>
      </c>
    </row>
    <row r="47">
      <c r="A47" s="250" t="inlineStr">
        <is>
          <t>Telephone</t>
        </is>
      </c>
      <c r="B47" s="252" t="n">
        <v>0</v>
      </c>
    </row>
    <row r="48">
      <c r="A48" s="250" t="inlineStr">
        <is>
          <t>Travel</t>
        </is>
      </c>
      <c r="B48" s="252" t="n">
        <v>0</v>
      </c>
    </row>
    <row r="49">
      <c r="A49" s="250" t="inlineStr">
        <is>
          <t>Utilities</t>
        </is>
      </c>
      <c r="B49" s="252" t="n">
        <v>0</v>
      </c>
    </row>
    <row r="50">
      <c r="A50" s="259" t="inlineStr">
        <is>
          <t>Vehicle expenses</t>
        </is>
      </c>
      <c r="B50" s="260" t="n">
        <v>0</v>
      </c>
    </row>
    <row r="51" ht="16" customHeight="1" thickBot="1">
      <c r="A51" s="263" t="inlineStr">
        <is>
          <t>Wages</t>
        </is>
      </c>
      <c r="B51" s="264" t="n">
        <v>0</v>
      </c>
    </row>
    <row r="52" ht="16" customHeight="1" thickTop="1">
      <c r="A52" s="261" t="inlineStr">
        <is>
          <t>Total expenses</t>
        </is>
      </c>
      <c r="B52" s="262">
        <f>SUM(B26:B51)</f>
        <v/>
      </c>
    </row>
    <row r="53">
      <c r="A53" s="253" t="n"/>
      <c r="B53" s="252" t="n"/>
    </row>
    <row r="54">
      <c r="A54" s="253" t="inlineStr">
        <is>
          <t>Net operating income</t>
        </is>
      </c>
      <c r="B54" s="254">
        <f>B23-B52</f>
        <v/>
      </c>
    </row>
    <row r="55">
      <c r="A55" s="255" t="n"/>
      <c r="B55" s="256" t="n"/>
    </row>
    <row r="56" ht="18" customHeight="1">
      <c r="A56" s="246" t="inlineStr">
        <is>
          <t>OTHER INCOME</t>
        </is>
      </c>
      <c r="B56" s="247" t="n"/>
    </row>
    <row r="57">
      <c r="A57" s="248" t="inlineStr">
        <is>
          <t>Gain (loss) on sale of assets</t>
        </is>
      </c>
      <c r="B57" s="249" t="n"/>
    </row>
    <row r="58">
      <c r="A58" s="250" t="inlineStr">
        <is>
          <t>Interest income</t>
        </is>
      </c>
      <c r="B58" s="252" t="n">
        <v>0</v>
      </c>
    </row>
    <row r="59">
      <c r="A59" s="253" t="inlineStr">
        <is>
          <t>Total other income</t>
        </is>
      </c>
      <c r="B59" s="254">
        <f>SUM(B57:B58)</f>
        <v/>
      </c>
    </row>
    <row r="60">
      <c r="A60" s="250" t="n"/>
      <c r="B60" s="252" t="n"/>
    </row>
    <row r="61">
      <c r="A61" s="253" t="inlineStr">
        <is>
          <t>Net income (loss)</t>
        </is>
      </c>
      <c r="B61" s="254">
        <f>B54-B59</f>
        <v/>
      </c>
    </row>
  </sheetData>
  <mergeCells count="2">
    <mergeCell ref="A2:B2"/>
    <mergeCell ref="A1:B1"/>
  </mergeCells>
  <pageMargins left="0.1" right="0.1" top="0.1" bottom="0.1" header="0.1" footer="0.3"/>
  <pageSetup orientation="portrait" fitToHeight="0"/>
  <rowBreaks count="1" manualBreakCount="1">
    <brk id="24" min="0" max="1" man="1"/>
  </rowBreaks>
</worksheet>
</file>

<file path=xl/worksheets/sheet9.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2025-02-07T16:16:24Z</dcterms:modified>
  <cp:lastPrinted>2024-11-29T14:40:35Z</cp:lastPrinted>
</cp:coreProperties>
</file>