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externalReferences>
    <externalReference r:id="rId10"/>
    <externalReference r:id="rId11"/>
  </externalReferences>
  <definedNames>
    <definedName name="_xlnm.Print_Area" localSheetId="0">'DATA'!$A$1:$C$52</definedName>
    <definedName name="_xlnm.Print_Area" localSheetId="1">'1120'!$A$1:$L$283</definedName>
    <definedName name="_xlnm.Print_Area" localSheetId="2">'1120-SCH G'!$A$1:$L$38</definedName>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0.0"/>
    <numFmt numFmtId="166" formatCode="_(&quot;$&quot;* #,##0.00_);_(&quot;$&quot;* \(#,##0.00\);_(&quot;$&quot;* &quot;-&quot;??_);_(@_)"/>
    <numFmt numFmtId="167" formatCode="&quot;$&quot;#,##0.00_);[Red]\(&quot;$&quot;#,##0.00\)"/>
  </numFmts>
  <fonts count="80">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b val="1"/>
      <i val="1"/>
      <color theme="1"/>
      <sz val="11"/>
      <u val="single"/>
      <scheme val="minor"/>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Calibri"/>
      <family val="2"/>
      <b val="1"/>
      <i val="1"/>
      <color theme="1"/>
      <sz val="16"/>
      <u val="single"/>
      <scheme val="minor"/>
    </font>
    <font>
      <name val="Calibri"/>
      <family val="2"/>
      <color theme="1"/>
      <sz val="16"/>
      <scheme val="minor"/>
    </font>
    <font>
      <name val="Calibri"/>
      <family val="2"/>
      <color theme="10"/>
      <sz val="16"/>
      <u val="single"/>
      <scheme val="minor"/>
    </font>
    <font>
      <name val="Arial"/>
      <family val="2"/>
      <b val="1"/>
      <i val="1"/>
      <color theme="1"/>
      <sz val="16"/>
      <u val="single"/>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style="thin">
        <color indexed="64"/>
      </top>
      <bottom style="double">
        <color indexed="64"/>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bottom style="thin">
        <color rgb="FFA6D2FB"/>
      </bottom>
      <diagonal/>
    </border>
    <border>
      <left/>
      <right/>
      <top style="thin">
        <color rgb="FFA6D2FB"/>
      </top>
      <bottom/>
      <diagonal/>
    </border>
    <border>
      <left/>
      <right/>
      <top/>
      <bottom style="thin">
        <color rgb="FFEEDDDB"/>
      </bottom>
      <diagonal/>
    </border>
    <border>
      <left/>
      <right/>
      <top style="thin">
        <color rgb="FFEEDDDB"/>
      </top>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4">
    <xf numFmtId="0" fontId="13" fillId="0" borderId="0"/>
    <xf numFmtId="166" fontId="13" fillId="0" borderId="0"/>
    <xf numFmtId="0" fontId="56" fillId="0" borderId="0"/>
    <xf numFmtId="43" fontId="13" fillId="0" borderId="0"/>
  </cellStyleXfs>
  <cellXfs count="743">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2" pivotButton="0" quotePrefix="0" xfId="0"/>
    <xf numFmtId="0" fontId="14" fillId="0" borderId="0" pivotButton="0" quotePrefix="0" xfId="0"/>
    <xf numFmtId="0" fontId="0" fillId="0" borderId="0" applyAlignment="1" pivotButton="0" quotePrefix="0" xfId="0">
      <alignment horizontal="left"/>
    </xf>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14" fillId="0" borderId="0" applyAlignment="1" pivotButton="0" quotePrefix="0" xfId="0">
      <alignment horizontal="left"/>
    </xf>
    <xf numFmtId="0" fontId="55" fillId="0" borderId="0"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7" fillId="0" borderId="0" applyAlignment="1" pivotButton="0" quotePrefix="0" xfId="0">
      <alignment vertical="center"/>
    </xf>
    <xf numFmtId="0" fontId="4" fillId="0" borderId="0" applyAlignment="1" pivotButton="0" quotePrefix="0" xfId="0">
      <alignment horizontal="justify" vertical="center"/>
    </xf>
    <xf numFmtId="0" fontId="59"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0" borderId="0" pivotButton="0" quotePrefix="0" xfId="0"/>
    <xf numFmtId="0" fontId="61" fillId="0" borderId="0" pivotButton="0" quotePrefix="0" xfId="0"/>
    <xf numFmtId="0" fontId="61" fillId="0" borderId="6" applyAlignment="1" pivotButton="0" quotePrefix="0" xfId="0">
      <alignment horizontal="left"/>
    </xf>
    <xf numFmtId="0" fontId="61" fillId="8" borderId="0" applyAlignment="1" pivotButton="0" quotePrefix="0" xfId="0">
      <alignment horizontal="left"/>
    </xf>
    <xf numFmtId="0" fontId="61" fillId="8" borderId="6" applyAlignment="1" pivotButton="0" quotePrefix="0" xfId="0">
      <alignment horizontal="left"/>
    </xf>
    <xf numFmtId="14" fontId="61" fillId="8" borderId="0" applyAlignment="1" pivotButton="0" quotePrefix="0" xfId="0">
      <alignment horizontal="left"/>
    </xf>
    <xf numFmtId="0" fontId="61" fillId="0" borderId="6" pivotButton="0" quotePrefix="0" xfId="0"/>
    <xf numFmtId="0" fontId="61" fillId="0" borderId="0" applyAlignment="1" pivotButton="0" quotePrefix="0" xfId="0">
      <alignment horizontal="left" vertical="center" indent="1"/>
    </xf>
    <xf numFmtId="0" fontId="61" fillId="8" borderId="6" pivotButton="0" quotePrefix="0" xfId="0"/>
    <xf numFmtId="0" fontId="61" fillId="11" borderId="6" applyAlignment="1" pivotButton="0" quotePrefix="0" xfId="0">
      <alignment horizontal="left"/>
    </xf>
    <xf numFmtId="0" fontId="52" fillId="0" borderId="0" applyAlignment="1" pivotButton="0" quotePrefix="0" xfId="0">
      <alignment horizontal="center"/>
    </xf>
    <xf numFmtId="0" fontId="62" fillId="10" borderId="6" applyAlignment="1" pivotButton="0" quotePrefix="0" xfId="2">
      <alignment horizontal="left"/>
    </xf>
    <xf numFmtId="0" fontId="52" fillId="0" borderId="6" applyAlignment="1" pivotButton="0" quotePrefix="0" xfId="0">
      <alignment horizontal="center"/>
    </xf>
    <xf numFmtId="0" fontId="42" fillId="0" borderId="0" applyAlignment="1" pivotButton="0" quotePrefix="0" xfId="0">
      <alignment vertical="center"/>
    </xf>
    <xf numFmtId="0" fontId="42" fillId="0" borderId="0" applyAlignment="1" pivotButton="0" quotePrefix="0" xfId="0">
      <alignment vertical="center" wrapText="1"/>
    </xf>
    <xf numFmtId="0" fontId="61" fillId="0" borderId="0" applyAlignment="1" pivotButton="0" quotePrefix="0" xfId="0">
      <alignment horizontal="left" vertical="center" indent="2"/>
    </xf>
    <xf numFmtId="43" fontId="61" fillId="8" borderId="6" applyAlignment="1" pivotButton="0" quotePrefix="0" xfId="3">
      <alignment horizontal="left"/>
    </xf>
    <xf numFmtId="43" fontId="61" fillId="0" borderId="6" applyAlignment="1" pivotButton="0" quotePrefix="0" xfId="3">
      <alignment horizontal="left"/>
    </xf>
    <xf numFmtId="0" fontId="63" fillId="0" borderId="0" applyAlignment="1" pivotButton="0" quotePrefix="0" xfId="0">
      <alignment vertical="center"/>
    </xf>
    <xf numFmtId="0" fontId="52" fillId="0" borderId="0" pivotButton="0" quotePrefix="0" xfId="0"/>
    <xf numFmtId="43" fontId="52" fillId="0" borderId="6" applyAlignment="1" pivotButton="0" quotePrefix="0" xfId="3">
      <alignment horizontal="left"/>
    </xf>
    <xf numFmtId="0" fontId="61" fillId="8" borderId="6" applyAlignment="1" pivotButton="0" quotePrefix="0" xfId="3">
      <alignment horizontal="left"/>
    </xf>
    <xf numFmtId="43" fontId="61" fillId="0" borderId="6" pivotButton="0" quotePrefix="0" xfId="3"/>
    <xf numFmtId="14" fontId="61" fillId="8" borderId="6" applyAlignment="1" pivotButton="0" quotePrefix="0" xfId="0">
      <alignment horizontal="left"/>
    </xf>
    <xf numFmtId="0" fontId="65" fillId="13" borderId="0" applyAlignment="1" pivotButton="0" quotePrefix="0" xfId="0">
      <alignment horizontal="center"/>
    </xf>
    <xf numFmtId="0" fontId="66" fillId="12" borderId="67" applyAlignment="1" pivotButton="0" quotePrefix="0" xfId="0">
      <alignment horizontal="left" vertical="center" wrapText="1"/>
    </xf>
    <xf numFmtId="0" fontId="67" fillId="12" borderId="0" applyAlignment="1" pivotButton="0" quotePrefix="0" xfId="0">
      <alignment horizontal="left" vertical="center" wrapText="1"/>
    </xf>
    <xf numFmtId="0" fontId="67" fillId="12" borderId="0" applyAlignment="1" pivotButton="0" quotePrefix="0" xfId="0">
      <alignment horizontal="right" vertical="center"/>
    </xf>
    <xf numFmtId="0" fontId="64" fillId="12" borderId="0" applyAlignment="1" pivotButton="0" quotePrefix="0" xfId="0">
      <alignment horizontal="left" wrapText="1"/>
    </xf>
    <xf numFmtId="4" fontId="64" fillId="12" borderId="0" pivotButton="0" quotePrefix="0" xfId="0"/>
    <xf numFmtId="0" fontId="67" fillId="12" borderId="68" applyAlignment="1" pivotButton="0" quotePrefix="0" xfId="0">
      <alignment horizontal="left" vertical="center" wrapText="1"/>
    </xf>
    <xf numFmtId="4" fontId="67" fillId="12" borderId="68" applyAlignment="1" pivotButton="0" quotePrefix="0" xfId="0">
      <alignment horizontal="right" vertical="center"/>
    </xf>
    <xf numFmtId="0" fontId="64" fillId="12" borderId="0" applyAlignment="1" pivotButton="0" quotePrefix="0" xfId="0">
      <alignment horizontal="left" vertical="center"/>
    </xf>
    <xf numFmtId="0" fontId="68" fillId="12" borderId="0" pivotButton="0" quotePrefix="0" xfId="0"/>
    <xf numFmtId="0" fontId="64" fillId="12" borderId="68" applyAlignment="1" pivotButton="0" quotePrefix="0" xfId="0">
      <alignment horizontal="left" vertical="center" wrapText="1"/>
    </xf>
    <xf numFmtId="4" fontId="64" fillId="12" borderId="68" applyAlignment="1" pivotButton="0" quotePrefix="0" xfId="0">
      <alignment vertical="center"/>
    </xf>
    <xf numFmtId="4" fontId="67" fillId="12" borderId="68" applyAlignment="1" pivotButton="0" quotePrefix="0" xfId="0">
      <alignment vertical="center"/>
    </xf>
    <xf numFmtId="0" fontId="69" fillId="12" borderId="69" applyAlignment="1" pivotButton="0" quotePrefix="0" xfId="0">
      <alignment horizontal="left" vertical="center" wrapText="1"/>
    </xf>
    <xf numFmtId="4" fontId="69" fillId="12" borderId="69" applyAlignment="1" pivotButton="0" quotePrefix="0" xfId="0">
      <alignment vertical="center"/>
    </xf>
    <xf numFmtId="0" fontId="69" fillId="12" borderId="0" applyAlignment="1" pivotButton="0" quotePrefix="0" xfId="0">
      <alignment horizontal="left" vertical="center" wrapText="1"/>
    </xf>
    <xf numFmtId="0" fontId="69" fillId="12" borderId="0" applyAlignment="1" pivotButton="0" quotePrefix="0" xfId="0">
      <alignment vertical="center"/>
    </xf>
    <xf numFmtId="0" fontId="67" fillId="12" borderId="0" applyAlignment="1" pivotButton="0" quotePrefix="0" xfId="0">
      <alignment vertical="center" wrapText="1"/>
    </xf>
    <xf numFmtId="0" fontId="64" fillId="12" borderId="0" applyAlignment="1" pivotButton="0" quotePrefix="0" xfId="0">
      <alignment wrapText="1"/>
    </xf>
    <xf numFmtId="4" fontId="67" fillId="12" borderId="0" applyAlignment="1" pivotButton="0" quotePrefix="0" xfId="0">
      <alignment vertical="center"/>
    </xf>
    <xf numFmtId="0" fontId="64" fillId="12" borderId="0" applyAlignment="1" pivotButton="0" quotePrefix="0" xfId="0">
      <alignment horizontal="center" vertical="center"/>
    </xf>
    <xf numFmtId="0" fontId="69" fillId="12" borderId="71" applyAlignment="1" pivotButton="0" quotePrefix="0" xfId="0">
      <alignment horizontal="left" vertical="center" wrapText="1"/>
    </xf>
    <xf numFmtId="4" fontId="69" fillId="12" borderId="71" applyAlignment="1" pivotButton="0" quotePrefix="0" xfId="0">
      <alignment vertical="center"/>
    </xf>
    <xf numFmtId="0" fontId="70" fillId="12" borderId="0" pivotButton="0" quotePrefix="0" xfId="0"/>
    <xf numFmtId="0" fontId="71" fillId="12" borderId="18" applyAlignment="1" pivotButton="0" quotePrefix="0" xfId="0">
      <alignment horizontal="right" vertical="center"/>
    </xf>
    <xf numFmtId="4" fontId="71" fillId="12" borderId="18" applyAlignment="1" pivotButton="0" quotePrefix="0" xfId="0">
      <alignment vertical="center"/>
    </xf>
    <xf numFmtId="0" fontId="74" fillId="14" borderId="0" applyAlignment="1" pivotButton="0" quotePrefix="0" xfId="0">
      <alignment horizontal="left" vertical="center" indent="1"/>
    </xf>
    <xf numFmtId="0" fontId="74" fillId="14" borderId="0" applyAlignment="1" pivotButton="0" quotePrefix="0" xfId="0">
      <alignment horizontal="right" vertical="center" indent="1"/>
    </xf>
    <xf numFmtId="0" fontId="75" fillId="14" borderId="0" applyAlignment="1" pivotButton="0" quotePrefix="0" xfId="0">
      <alignment horizontal="left" vertical="top" indent="1"/>
    </xf>
    <xf numFmtId="0" fontId="75" fillId="14" borderId="0" applyAlignment="1" pivotButton="0" quotePrefix="0" xfId="0">
      <alignment horizontal="left" vertical="center" wrapText="1" indent="1"/>
    </xf>
    <xf numFmtId="0" fontId="76" fillId="15" borderId="0" applyAlignment="1" pivotButton="0" quotePrefix="0" xfId="0">
      <alignment horizontal="left" vertical="center" indent="1"/>
    </xf>
    <xf numFmtId="0" fontId="77" fillId="15" borderId="0" applyAlignment="1" pivotButton="0" quotePrefix="0" xfId="0">
      <alignment horizontal="right" vertical="center" wrapText="1" indent="1"/>
    </xf>
    <xf numFmtId="0" fontId="75" fillId="14" borderId="74" applyAlignment="1" pivotButton="0" quotePrefix="0" xfId="0">
      <alignment horizontal="left" vertical="center" indent="1"/>
    </xf>
    <xf numFmtId="0" fontId="75" fillId="14" borderId="74" applyAlignment="1" pivotButton="0" quotePrefix="0" xfId="0">
      <alignment horizontal="right" vertical="center" wrapText="1" indent="1"/>
    </xf>
    <xf numFmtId="0" fontId="75" fillId="14" borderId="75" applyAlignment="1" pivotButton="0" quotePrefix="0" xfId="0">
      <alignment horizontal="left" vertical="center" indent="1"/>
    </xf>
    <xf numFmtId="0" fontId="75" fillId="14" borderId="75" applyAlignment="1" pivotButton="0" quotePrefix="0" xfId="0">
      <alignment horizontal="right" vertical="center" wrapText="1" indent="1"/>
    </xf>
    <xf numFmtId="0" fontId="78" fillId="14" borderId="68" applyAlignment="1" pivotButton="0" quotePrefix="0" xfId="0">
      <alignment horizontal="left" vertical="center" indent="1"/>
    </xf>
    <xf numFmtId="164" fontId="78" fillId="14" borderId="68" applyAlignment="1" pivotButton="0" quotePrefix="0" xfId="0">
      <alignment horizontal="right" vertical="center" wrapText="1" indent="1"/>
    </xf>
    <xf numFmtId="0" fontId="72" fillId="14" borderId="0" applyAlignment="1" pivotButton="0" quotePrefix="0" xfId="0">
      <alignment horizontal="left" vertical="center" indent="1"/>
    </xf>
    <xf numFmtId="0" fontId="77" fillId="14" borderId="0" applyAlignment="1" pivotButton="0" quotePrefix="0" xfId="0">
      <alignment horizontal="right" vertical="center" wrapText="1" indent="1"/>
    </xf>
    <xf numFmtId="0" fontId="78" fillId="14" borderId="74" applyAlignment="1" pivotButton="0" quotePrefix="0" xfId="0">
      <alignment horizontal="right" vertical="center" wrapText="1" indent="1"/>
    </xf>
    <xf numFmtId="0" fontId="75" fillId="14" borderId="76" applyAlignment="1" pivotButton="0" quotePrefix="0" xfId="0">
      <alignment horizontal="left" vertical="center" indent="1"/>
    </xf>
    <xf numFmtId="0" fontId="75" fillId="14" borderId="77" applyAlignment="1" pivotButton="0" quotePrefix="0" xfId="0">
      <alignment horizontal="right" vertical="center" wrapText="1" indent="1"/>
    </xf>
    <xf numFmtId="0" fontId="78" fillId="14" borderId="76" applyAlignment="1" pivotButton="0" quotePrefix="0" xfId="0">
      <alignment horizontal="right" vertical="center" wrapText="1" indent="1"/>
    </xf>
    <xf numFmtId="0" fontId="75" fillId="14" borderId="76" applyAlignment="1" pivotButton="0" quotePrefix="0" xfId="0">
      <alignment horizontal="right" vertical="center" wrapText="1" indent="1"/>
    </xf>
    <xf numFmtId="0" fontId="78" fillId="14" borderId="75" applyAlignment="1" pivotButton="0" quotePrefix="0" xfId="0">
      <alignment horizontal="right" vertical="center" wrapText="1" indent="1"/>
    </xf>
    <xf numFmtId="0" fontId="75" fillId="14" borderId="0" applyAlignment="1" pivotButton="0" quotePrefix="0" xfId="0">
      <alignment horizontal="left" vertical="center" indent="1"/>
    </xf>
    <xf numFmtId="0" fontId="78" fillId="14" borderId="0" applyAlignment="1" pivotButton="0" quotePrefix="0" xfId="0">
      <alignment horizontal="right" vertical="center" wrapText="1" indent="1"/>
    </xf>
    <xf numFmtId="0" fontId="75" fillId="14" borderId="68" applyAlignment="1" pivotButton="0" quotePrefix="0" xfId="0">
      <alignment horizontal="left" vertical="center" indent="1"/>
    </xf>
    <xf numFmtId="0" fontId="78" fillId="14" borderId="68" applyAlignment="1" pivotButton="0" quotePrefix="0" xfId="0">
      <alignment horizontal="right" vertical="center" wrapText="1" indent="1"/>
    </xf>
    <xf numFmtId="0" fontId="78" fillId="14" borderId="74" applyAlignment="1" pivotButton="0" quotePrefix="0" xfId="0">
      <alignment horizontal="left" vertical="center" indent="1"/>
    </xf>
    <xf numFmtId="164" fontId="78" fillId="14" borderId="74" applyAlignment="1" pivotButton="0" quotePrefix="0" xfId="0">
      <alignment horizontal="right" vertical="center" wrapText="1" indent="1"/>
    </xf>
    <xf numFmtId="0" fontId="78" fillId="14" borderId="76" applyAlignment="1" pivotButton="0" quotePrefix="0" xfId="0">
      <alignment horizontal="left" vertical="center" indent="1"/>
    </xf>
    <xf numFmtId="164" fontId="78" fillId="14" borderId="76" applyAlignment="1" pivotButton="0" quotePrefix="0" xfId="0">
      <alignment horizontal="right" vertical="center" wrapText="1" indent="1"/>
    </xf>
    <xf numFmtId="0" fontId="22" fillId="4" borderId="0" applyAlignment="1" pivotButton="0" quotePrefix="0" xfId="0">
      <alignment horizontal="left" vertical="top" wrapText="1"/>
    </xf>
    <xf numFmtId="0" fontId="23" fillId="0" borderId="24" applyAlignment="1" pivotButton="0" quotePrefix="0" xfId="0">
      <alignment horizontal="left" vertical="center" wrapText="1"/>
    </xf>
    <xf numFmtId="0" fontId="21" fillId="0" borderId="24" applyAlignment="1" pivotButton="0" quotePrefix="0" xfId="0">
      <alignment horizontal="left" vertical="center" wrapText="1"/>
    </xf>
    <xf numFmtId="0" fontId="1" fillId="2" borderId="24" applyAlignment="1" pivotButton="0" quotePrefix="0" xfId="0">
      <alignment horizontal="left"/>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7" applyAlignment="1" pivotButton="0" quotePrefix="0" xfId="0">
      <alignment horizontal="left"/>
    </xf>
    <xf numFmtId="0" fontId="1" fillId="0" borderId="5" applyAlignment="1" pivotButton="0" quotePrefix="0" xfId="0">
      <alignment horizontal="left"/>
    </xf>
    <xf numFmtId="0" fontId="1" fillId="0" borderId="8" applyAlignment="1" pivotButton="0" quotePrefix="0" xfId="0">
      <alignment horizontal="left"/>
    </xf>
    <xf numFmtId="0" fontId="1" fillId="0" borderId="4" applyAlignment="1" pivotButton="0" quotePrefix="0" xfId="0">
      <alignment horizontal="left"/>
    </xf>
    <xf numFmtId="0" fontId="1" fillId="0" borderId="2" applyAlignment="1" pivotButton="0" quotePrefix="0" xfId="0">
      <alignment horizontal="left"/>
    </xf>
    <xf numFmtId="0" fontId="1" fillId="0" borderId="3"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0" borderId="24" applyAlignment="1" pivotButton="0" quotePrefix="0" xfId="0">
      <alignment horizontal="left"/>
    </xf>
    <xf numFmtId="0" fontId="1" fillId="2" borderId="55" applyAlignment="1" pivotButton="0" quotePrefix="0" xfId="0">
      <alignment horizontal="left"/>
    </xf>
    <xf numFmtId="0" fontId="1" fillId="0" borderId="54" applyAlignment="1" pivotButton="0" quotePrefix="0" xfId="0">
      <alignment horizontal="left"/>
    </xf>
    <xf numFmtId="0" fontId="1" fillId="0" borderId="52"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1" fillId="0" borderId="6" applyAlignment="1" pivotButton="0" quotePrefix="0" xfId="0">
      <alignment horizontal="center" vertical="center" wrapText="1"/>
    </xf>
    <xf numFmtId="1" fontId="33" fillId="0" borderId="6" applyAlignment="1" pivotButton="0" quotePrefix="0" xfId="0">
      <alignment horizontal="center" vertical="center" shrinkToFit="1"/>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1" fillId="2" borderId="6" applyAlignment="1" pivotButton="0" quotePrefix="0" xfId="0">
      <alignment horizontal="center"/>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 fillId="0" borderId="5" applyAlignment="1" pivotButton="0" quotePrefix="0" xfId="0">
      <alignment horizontal="center"/>
    </xf>
    <xf numFmtId="0" fontId="1" fillId="0" borderId="21" applyAlignment="1" pivotButton="0" quotePrefix="0" xfId="0">
      <alignment horizontal="center"/>
    </xf>
    <xf numFmtId="0" fontId="1" fillId="0" borderId="0" applyAlignment="1" pivotButton="0" quotePrefix="0" xfId="0">
      <alignment horizontal="center"/>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0"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21" applyAlignment="1" pivotButton="0" quotePrefix="0" xfId="0">
      <alignment horizontal="left"/>
    </xf>
    <xf numFmtId="0" fontId="4" fillId="2" borderId="20"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8" fillId="0" borderId="0" applyAlignment="1" pivotButton="0" quotePrefix="0" xfId="0">
      <alignment horizontal="center"/>
    </xf>
    <xf numFmtId="0" fontId="1" fillId="0" borderId="23" applyAlignment="1" pivotButton="0" quotePrefix="0" xfId="0">
      <alignment horizontal="left"/>
    </xf>
    <xf numFmtId="0" fontId="1" fillId="0" borderId="13" applyAlignment="1" pivotButton="0" quotePrefix="0" xfId="0">
      <alignment horizontal="center"/>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1" fillId="0" borderId="0" applyAlignment="1" pivotButton="0" quotePrefix="0" xfId="0">
      <alignment horizontal="left"/>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1" applyAlignment="1" pivotButton="0" quotePrefix="0" xfId="0">
      <alignment horizontal="left"/>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20" applyAlignment="1" pivotButton="0" quotePrefix="0" xfId="0">
      <alignment horizontal="left"/>
    </xf>
    <xf numFmtId="0" fontId="22" fillId="4" borderId="6" applyAlignment="1" pivotButton="0" quotePrefix="0" xfId="0">
      <alignment horizontal="center" vertical="center" wrapText="1"/>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2" borderId="27" applyAlignment="1" pivotButton="0" quotePrefix="0" xfId="0">
      <alignment horizontal="left"/>
    </xf>
    <xf numFmtId="0" fontId="31" fillId="5" borderId="6" applyAlignment="1" pivotButton="0" quotePrefix="0" xfId="0">
      <alignment horizontal="center" vertical="center" wrapText="1"/>
    </xf>
    <xf numFmtId="0" fontId="30" fillId="0" borderId="6" applyAlignment="1" pivotButton="0" quotePrefix="0" xfId="0">
      <alignment horizontal="center" vertical="center" wrapText="1"/>
    </xf>
    <xf numFmtId="165" fontId="33" fillId="0" borderId="6" applyAlignment="1" pivotButton="0" quotePrefix="0" xfId="0">
      <alignment horizontal="center" vertical="center" shrinkToFit="1"/>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0" applyAlignment="1" pivotButton="0" quotePrefix="0" xfId="0">
      <alignment horizontal="left" vertical="center" wrapText="1"/>
    </xf>
    <xf numFmtId="0" fontId="1" fillId="0" borderId="1" applyAlignment="1" pivotButton="0" quotePrefix="0" xfId="0">
      <alignment horizontal="left"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0" fontId="1" fillId="2" borderId="6"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39"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39" applyAlignment="1" pivotButton="0" quotePrefix="0" xfId="0">
      <alignment horizontal="center" vertical="center" wrapText="1"/>
    </xf>
    <xf numFmtId="0" fontId="1" fillId="0" borderId="0" applyAlignment="1" pivotButton="0" quotePrefix="0" xfId="0">
      <alignment horizontal="left" vertical="top"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1" fillId="2" borderId="48" applyAlignment="1" pivotButton="0" quotePrefix="0" xfId="0">
      <alignment horizontal="left" vertical="center"/>
    </xf>
    <xf numFmtId="0" fontId="1" fillId="2" borderId="47" applyAlignment="1" pivotButton="0" quotePrefix="0" xfId="0">
      <alignment horizontal="left" vertical="center"/>
    </xf>
    <xf numFmtId="0" fontId="1" fillId="2" borderId="0" applyAlignment="1" pivotButton="0" quotePrefix="0" xfId="0">
      <alignment horizontal="center" vertical="center"/>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1" applyAlignment="1" pivotButton="0" quotePrefix="0" xfId="0">
      <alignment horizontal="left" vertical="center" wrapText="1"/>
    </xf>
    <xf numFmtId="0" fontId="0" fillId="5" borderId="42" applyAlignment="1" pivotButton="0" quotePrefix="0" xfId="0">
      <alignment horizontal="left" vertical="center" wrapText="1"/>
    </xf>
    <xf numFmtId="0" fontId="1" fillId="0" borderId="40" applyAlignment="1" pivotButton="0" quotePrefix="0" xfId="0">
      <alignment horizontal="left"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0" fillId="2" borderId="29" applyAlignment="1" pivotButton="0" quotePrefix="0" xfId="0">
      <alignment horizontal="center"/>
    </xf>
    <xf numFmtId="0" fontId="0" fillId="2" borderId="27" applyAlignment="1" pivotButton="0" quotePrefix="0" xfId="0">
      <alignment horizontal="center"/>
    </xf>
    <xf numFmtId="0" fontId="0" fillId="0" borderId="29" applyAlignment="1" pivotButton="0" quotePrefix="0" xfId="0">
      <alignment horizontal="center"/>
    </xf>
    <xf numFmtId="0" fontId="0" fillId="0" borderId="27" applyAlignment="1" pivotButton="0" quotePrefix="0" xfId="0">
      <alignment horizontal="center"/>
    </xf>
    <xf numFmtId="0" fontId="18" fillId="0" borderId="0" applyAlignment="1" pivotButton="0" quotePrefix="0" xfId="0">
      <alignment horizontal="left" vertical="top"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0" fillId="6" borderId="29" applyAlignment="1" pivotButton="0" quotePrefix="0" xfId="0">
      <alignment horizontal="center"/>
    </xf>
    <xf numFmtId="0" fontId="0" fillId="6" borderId="27" applyAlignment="1" pivotButton="0" quotePrefix="0" xfId="0">
      <alignment horizontal="center"/>
    </xf>
    <xf numFmtId="0" fontId="14" fillId="0" borderId="28" applyAlignment="1" pivotButton="0" quotePrefix="0" xfId="0">
      <alignment horizontal="center" vertic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6" fontId="1" fillId="2" borderId="18" applyAlignment="1" pivotButton="0" quotePrefix="0" xfId="1">
      <alignment horizontal="center" vertical="center"/>
    </xf>
    <xf numFmtId="0" fontId="14" fillId="0" borderId="6" applyAlignment="1" pivotButton="0" quotePrefix="0" xfId="0">
      <alignment horizontal="center" vertical="center"/>
    </xf>
    <xf numFmtId="0" fontId="0" fillId="2" borderId="54" applyAlignment="1" pivotButton="0" quotePrefix="0" xfId="0">
      <alignment horizontal="center"/>
    </xf>
    <xf numFmtId="0" fontId="0" fillId="2" borderId="55" applyAlignment="1" pivotButton="0" quotePrefix="0" xfId="0">
      <alignment horizontal="center"/>
    </xf>
    <xf numFmtId="0" fontId="0" fillId="6" borderId="54" applyAlignment="1" pivotButton="0" quotePrefix="0" xfId="0">
      <alignment horizontal="center"/>
    </xf>
    <xf numFmtId="0" fontId="0" fillId="6" borderId="55" applyAlignment="1" pivotButton="0" quotePrefix="0" xfId="0">
      <alignment horizontal="center"/>
    </xf>
    <xf numFmtId="0" fontId="0" fillId="2" borderId="48" applyAlignment="1" pivotButton="0" quotePrefix="0" xfId="0">
      <alignment horizontal="left"/>
    </xf>
    <xf numFmtId="0" fontId="0" fillId="2" borderId="47" applyAlignment="1" pivotButton="0" quotePrefix="0" xfId="0">
      <alignment horizontal="left"/>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8" fillId="0" borderId="21"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1" applyAlignment="1" pivotButton="0" quotePrefix="0" xfId="0">
      <alignment horizontal="left" vertical="top" wrapText="1"/>
    </xf>
    <xf numFmtId="0" fontId="18" fillId="0" borderId="1" applyAlignment="1" pivotButton="0" quotePrefix="0" xfId="0">
      <alignment horizontal="left" vertical="top"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31" fillId="0" borderId="5" applyAlignment="1" pivotButton="0" quotePrefix="0" xfId="0">
      <alignment horizontal="left"/>
    </xf>
    <xf numFmtId="0" fontId="5" fillId="0" borderId="7" applyAlignment="1" pivotButton="0" quotePrefix="0" xfId="0">
      <alignment horizontal="left"/>
    </xf>
    <xf numFmtId="0" fontId="5" fillId="0" borderId="5" applyAlignment="1" pivotButton="0" quotePrefix="0" xfId="0">
      <alignment horizontal="left"/>
    </xf>
    <xf numFmtId="0" fontId="5" fillId="2" borderId="2" applyAlignment="1" pivotButton="0" quotePrefix="0" xfId="0">
      <alignment horizontal="left"/>
    </xf>
    <xf numFmtId="0" fontId="5" fillId="2" borderId="4" applyAlignment="1" pivotButton="0" quotePrefix="0" xfId="0">
      <alignment horizontal="left"/>
    </xf>
    <xf numFmtId="0" fontId="31" fillId="0" borderId="5" applyAlignment="1" pivotButton="0" quotePrefix="0" xfId="0">
      <alignment horizontal="left" indent="2"/>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31" fillId="0" borderId="24" applyAlignment="1" pivotButton="0" quotePrefix="0" xfId="0">
      <alignment horizontal="left"/>
    </xf>
    <xf numFmtId="0" fontId="5" fillId="2" borderId="24" applyAlignment="1" pivotButton="0" quotePrefix="0" xfId="0">
      <alignment horizontal="left"/>
    </xf>
    <xf numFmtId="0" fontId="31" fillId="0" borderId="29" applyAlignment="1" pivotButton="0" quotePrefix="0" xfId="0">
      <alignment horizontal="left"/>
    </xf>
    <xf numFmtId="0" fontId="31" fillId="0" borderId="5"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21" applyAlignment="1" pivotButton="0" quotePrefix="0" xfId="0">
      <alignment horizontal="left"/>
    </xf>
    <xf numFmtId="0" fontId="31" fillId="0" borderId="0" applyAlignment="1" pivotButton="0" quotePrefix="0" xfId="0">
      <alignment horizontal="left"/>
    </xf>
    <xf numFmtId="43" fontId="5" fillId="2" borderId="2" applyAlignment="1" pivotButton="0" quotePrefix="0" xfId="3">
      <alignment horizontal="left"/>
    </xf>
    <xf numFmtId="166" fontId="5" fillId="2" borderId="2" applyAlignment="1" pivotButton="0" quotePrefix="0" xfId="1">
      <alignment horizontal="left"/>
    </xf>
    <xf numFmtId="166" fontId="5" fillId="2" borderId="4" applyAlignment="1" pivotButton="0" quotePrefix="0" xfId="1">
      <alignment horizontal="left"/>
    </xf>
    <xf numFmtId="0" fontId="31" fillId="0" borderId="2"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vertical="top"/>
    </xf>
    <xf numFmtId="0" fontId="31" fillId="0" borderId="7" applyAlignment="1" pivotButton="0" quotePrefix="0" xfId="0">
      <alignment horizontal="left" vertical="top" wrapText="1"/>
    </xf>
    <xf numFmtId="0" fontId="31" fillId="0" borderId="5" applyAlignment="1" pivotButton="0" quotePrefix="0" xfId="0">
      <alignment horizontal="left" vertical="top" wrapText="1"/>
    </xf>
    <xf numFmtId="14" fontId="5" fillId="2" borderId="2" applyAlignment="1" pivotButton="0" quotePrefix="0" xfId="0">
      <alignment horizontal="center"/>
    </xf>
    <xf numFmtId="0" fontId="5" fillId="2" borderId="2" applyAlignment="1" pivotButton="0" quotePrefix="0" xfId="0">
      <alignment horizontal="center"/>
    </xf>
    <xf numFmtId="0" fontId="5" fillId="2" borderId="2" applyAlignment="1" pivotButton="0" quotePrefix="0" xfId="0">
      <alignment horizontal="left" vertical="top"/>
    </xf>
    <xf numFmtId="0" fontId="5" fillId="2" borderId="4" applyAlignment="1" pivotButton="0" quotePrefix="0" xfId="0">
      <alignment horizontal="left" vertical="top"/>
    </xf>
    <xf numFmtId="0" fontId="31" fillId="0" borderId="0" applyAlignment="1" pivotButton="0" quotePrefix="0" xfId="0">
      <alignment horizontal="left" wrapText="1"/>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7" applyAlignment="1" pivotButton="0" quotePrefix="0" xfId="0">
      <alignment horizontal="left" vertical="top"/>
    </xf>
    <xf numFmtId="0" fontId="31" fillId="2" borderId="2" applyAlignment="1" pivotButton="0" quotePrefix="0" xfId="0">
      <alignment horizontal="left" vertical="top"/>
    </xf>
    <xf numFmtId="0" fontId="31" fillId="2" borderId="4" applyAlignment="1" pivotButton="0" quotePrefix="0" xfId="0">
      <alignment horizontal="left" vertical="top"/>
    </xf>
    <xf numFmtId="0" fontId="44" fillId="0" borderId="5" applyAlignment="1" pivotButton="0" quotePrefix="0" xfId="0">
      <alignment horizontal="left" vertical="center"/>
    </xf>
    <xf numFmtId="0" fontId="42" fillId="0" borderId="2" applyAlignment="1" pivotButton="0" quotePrefix="0" xfId="0">
      <alignment horizontal="left"/>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0" borderId="6" applyAlignment="1" pivotButton="0" quotePrefix="0" xfId="0">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42" fillId="0" borderId="24" applyAlignment="1" pivotButton="0" quotePrefix="0" xfId="0">
      <alignment horizontal="left"/>
    </xf>
    <xf numFmtId="0" fontId="31" fillId="2" borderId="2" applyAlignment="1" pivotButton="0" quotePrefix="0" xfId="0">
      <alignment horizontal="center"/>
    </xf>
    <xf numFmtId="0" fontId="31" fillId="2" borderId="24" applyAlignment="1" pivotButton="0" quotePrefix="0" xfId="0">
      <alignment horizontal="center"/>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43" fontId="5" fillId="2" borderId="29" applyAlignment="1" pivotButton="0" quotePrefix="0" xfId="3">
      <alignment horizontal="center"/>
    </xf>
    <xf numFmtId="43" fontId="5" fillId="2" borderId="24" applyAlignment="1" pivotButton="0" quotePrefix="0" xfId="3">
      <alignment horizont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2" borderId="2" applyAlignment="1" pivotButton="0" quotePrefix="0" xfId="0">
      <alignment horizontal="left" vertical="center"/>
    </xf>
    <xf numFmtId="0" fontId="1" fillId="0" borderId="5" applyAlignment="1" pivotButton="0" quotePrefix="0" xfId="0">
      <alignment horizontal="left" vertical="center"/>
    </xf>
    <xf numFmtId="0" fontId="1" fillId="0" borderId="7"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1" fillId="0" borderId="8" applyAlignment="1" pivotButton="0" quotePrefix="0" xfId="0">
      <alignment horizontal="left"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1" fillId="2" borderId="24"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64" fillId="12" borderId="0" applyAlignment="1" pivotButton="0" quotePrefix="0" xfId="0">
      <alignment horizontal="left" vertical="center" wrapText="1"/>
    </xf>
    <xf numFmtId="0" fontId="64" fillId="12" borderId="0" applyAlignment="1" pivotButton="0" quotePrefix="0" xfId="0">
      <alignment horizontal="right" vertical="center" indent="1"/>
    </xf>
    <xf numFmtId="0" fontId="66" fillId="12" borderId="70" applyAlignment="1" pivotButton="0" quotePrefix="0" xfId="0">
      <alignment horizontal="left" vertical="center" wrapText="1"/>
    </xf>
    <xf numFmtId="0" fontId="72" fillId="14" borderId="72" applyAlignment="1" pivotButton="0" quotePrefix="0" xfId="0">
      <alignment vertical="center" wrapText="1"/>
    </xf>
    <xf numFmtId="0" fontId="73" fillId="14" borderId="73"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0"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79"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78"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84" applyAlignment="1" pivotButton="0" quotePrefix="0" xfId="0">
      <alignment horizontal="left"/>
    </xf>
    <xf numFmtId="0" fontId="10" fillId="0" borderId="85"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165" fontId="33" fillId="0" borderId="6" applyAlignment="1" pivotButton="0" quotePrefix="0" xfId="0">
      <alignment horizontal="center" vertical="center" shrinkToFit="1"/>
    </xf>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166" fontId="1" fillId="2" borderId="18" applyAlignment="1" pivotButton="0" quotePrefix="0" xfId="1">
      <alignment horizontal="center" vertical="center"/>
    </xf>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166" fontId="5" fillId="2" borderId="2" applyAlignment="1" pivotButton="0" quotePrefix="0" xfId="1">
      <alignment horizontal="left"/>
    </xf>
    <xf numFmtId="166" fontId="5" fillId="2" borderId="4" applyAlignment="1" pivotButton="0" quotePrefix="0" xfId="1">
      <alignment horizontal="left"/>
    </xf>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3"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3" pivotButton="0" quotePrefix="0" xfId="0"/>
    <xf numFmtId="43" fontId="75" fillId="14" borderId="74" applyAlignment="1" pivotButton="0" quotePrefix="0" xfId="0">
      <alignment horizontal="right" vertical="center" wrapText="1" indent="1"/>
    </xf>
    <xf numFmtId="167" fontId="78" fillId="14" borderId="68" applyAlignment="1" pivotButton="0" quotePrefix="0" xfId="0">
      <alignment horizontal="right" vertical="center" wrapText="1" indent="1"/>
    </xf>
    <xf numFmtId="43" fontId="78" fillId="14" borderId="74" applyAlignment="1" pivotButton="0" quotePrefix="0" xfId="0">
      <alignment horizontal="right" vertical="center" wrapText="1" indent="1"/>
    </xf>
    <xf numFmtId="43" fontId="78" fillId="14" borderId="76" applyAlignment="1" pivotButton="0" quotePrefix="0" xfId="0">
      <alignment horizontal="right" vertical="center" wrapText="1" indent="1"/>
    </xf>
    <xf numFmtId="43" fontId="78" fillId="14" borderId="75" applyAlignment="1" pivotButton="0" quotePrefix="0" xfId="0">
      <alignment horizontal="right" vertical="center" wrapText="1" indent="1"/>
    </xf>
    <xf numFmtId="2" fontId="78" fillId="14" borderId="68" applyAlignment="1" pivotButton="0" quotePrefix="0" xfId="0">
      <alignment horizontal="right" vertical="center" wrapText="1" indent="1"/>
    </xf>
    <xf numFmtId="167" fontId="78" fillId="14" borderId="76" applyAlignment="1" pivotButton="0" quotePrefix="0" xfId="0">
      <alignment horizontal="right" vertical="center" wrapText="1" indent="1"/>
    </xf>
    <xf numFmtId="2" fontId="78" fillId="14" borderId="76" applyAlignment="1" pivotButton="0" quotePrefix="0" xfId="0">
      <alignment horizontal="right" vertical="center" wrapText="1" indent="1"/>
    </xf>
    <xf numFmtId="0" fontId="79" fillId="13" borderId="0" applyAlignment="1" pivotButton="0" quotePrefix="0" xfId="0">
      <alignment horizontal="right"/>
    </xf>
    <xf numFmtId="0" fontId="79" fillId="13" borderId="0" applyAlignment="1" pivotButton="0" quotePrefix="0" xfId="0">
      <alignment horizontal="left"/>
    </xf>
    <xf numFmtId="166" fontId="67" fillId="12" borderId="68" applyAlignment="1" pivotButton="0" quotePrefix="0" xfId="0">
      <alignment horizontal="right" vertical="center"/>
    </xf>
    <xf numFmtId="166" fontId="69" fillId="12" borderId="69" applyAlignment="1" pivotButton="0" quotePrefix="0" xfId="0">
      <alignment vertical="center"/>
    </xf>
    <xf numFmtId="0" fontId="13" fillId="0" borderId="70" pivotButton="0" quotePrefix="0" xfId="0"/>
    <xf numFmtId="166" fontId="67" fillId="12" borderId="0" applyAlignment="1" pivotButton="0" quotePrefix="0" xfId="0">
      <alignment vertical="center"/>
    </xf>
    <xf numFmtId="166" fontId="69" fillId="12" borderId="71"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externalLink" Target="/xl/externalLinks/externalLink1.xml" Id="rId10" /><Relationship Type="http://schemas.openxmlformats.org/officeDocument/2006/relationships/externalLink" Target="/xl/externalLinks/externalLink2.xml" Id="rId11" /><Relationship Type="http://schemas.openxmlformats.org/officeDocument/2006/relationships/styles" Target="styles.xml" Id="rId12" /><Relationship Type="http://schemas.openxmlformats.org/officeDocument/2006/relationships/theme" Target="theme/theme1.xml" Id="rId13" /></Relationships>
</file>

<file path=xl/externalLinks/_rels/externalLink1.xml.rels><Relationships xmlns="http://schemas.openxmlformats.org/package/2006/relationships"><Relationship Type="http://schemas.openxmlformats.org/officeDocument/2006/relationships/externalLinkPath" Target="Questionnaire%20-%202024%20-%20f1120,%20f1120%20statement,%20f5472,%20f2848.xlsx" TargetMode="External" Id="rId1" /></Relationships>
</file>

<file path=xl/externalLinks/_rels/externalLink2.xml.rels><Relationships xmlns="http://schemas.openxmlformats.org/package/2006/relationships"><Relationship Type="http://schemas.openxmlformats.org/officeDocument/2006/relationships/externalLinkPath" Target="FILING%20PACK%20-%202024%20-%20f1120,%20f1120%20statement,%20f5472,%20f2848.xlsx" TargetMode="External" Id="rId1" /></Relationships>
</file>

<file path=xl/externalLinks/externalLink1.xml><?xml version="1.0" encoding="utf-8"?>
<externalLink xmlns:r="http://schemas.openxmlformats.org/officeDocument/2006/relationships" xmlns="http://schemas.openxmlformats.org/spreadsheetml/2006/main">
  <externalBook r:id="rId1">
    <sheetNames>
      <sheetName val="DATA"/>
      <sheetName val="BALANCE SHEET"/>
      <sheetName val="INCOME STATEMENT"/>
      <sheetName val="To client - removal of penalty"/>
    </sheetNames>
    <sheetDataSet>
      <sheetData sheetId="0"/>
      <sheetData sheetId="1">
        <row r="20">
          <cell r="B20">
            <v>0</v>
          </cell>
        </row>
        <row r="23">
          <cell r="B23">
            <v>0</v>
          </cell>
        </row>
        <row r="33">
          <cell r="B33">
            <v>0</v>
          </cell>
        </row>
        <row r="39">
          <cell r="B39">
            <v>0</v>
          </cell>
        </row>
      </sheetData>
      <sheetData sheetId="2"/>
      <sheetData sheetId="3"/>
    </sheetDataSet>
  </externalBook>
</externalLink>
</file>

<file path=xl/externalLinks/externalLink2.xml><?xml version="1.0" encoding="utf-8"?>
<externalLink xmlns:r="http://schemas.openxmlformats.org/officeDocument/2006/relationships" xmlns="http://schemas.openxmlformats.org/spreadsheetml/2006/main">
  <externalBook r:id="rId1">
    <sheetNames>
      <sheetName val="DATA"/>
      <sheetName val="1120"/>
      <sheetName val="1120-SCH G"/>
      <sheetName val="5472"/>
      <sheetName val="STATEMENT"/>
      <sheetName val="2848"/>
      <sheetName val="BALANCE SHEET"/>
      <sheetName val="INCOME STATEMENT"/>
      <sheetName val="To client - removal of penalt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87"/>
  <sheetViews>
    <sheetView view="pageBreakPreview" zoomScale="44" zoomScaleNormal="60" zoomScaleSheetLayoutView="44" workbookViewId="0">
      <selection activeCell="C9" sqref="C9"/>
    </sheetView>
  </sheetViews>
  <sheetFormatPr baseColWidth="10" defaultColWidth="8.83203125" defaultRowHeight="15"/>
  <cols>
    <col width="109.33203125" customWidth="1" min="1" max="1"/>
    <col width="2.83203125" customWidth="1" min="2" max="2"/>
    <col width="39.6640625" bestFit="1" customWidth="1" min="3" max="3"/>
  </cols>
  <sheetData>
    <row r="1">
      <c r="A1" s="188" t="inlineStr">
        <is>
          <t>FORM 1120/5472 - SUMMARY OF DATA</t>
        </is>
      </c>
      <c r="B1" s="189" t="n"/>
      <c r="C1" t="inlineStr"/>
    </row>
    <row r="2">
      <c r="A2" s="189" t="n"/>
      <c r="B2" s="189" t="n"/>
    </row>
    <row r="3">
      <c r="A3" s="203" t="inlineStr">
        <is>
          <t>TAX YEAR</t>
        </is>
      </c>
      <c r="B3" t="inlineStr">
        <is>
          <t>:</t>
        </is>
      </c>
      <c r="C3" s="202" t="inlineStr">
        <is>
          <t>2023</t>
        </is>
      </c>
    </row>
    <row r="4">
      <c r="C4" s="190" t="n"/>
    </row>
    <row r="5" ht="21" customHeight="1">
      <c r="A5" s="220" t="inlineStr">
        <is>
          <t>COMPANY:</t>
        </is>
      </c>
      <c r="B5" s="221" t="n"/>
      <c r="C5" s="222" t="inlineStr"/>
    </row>
    <row r="6" ht="21" customHeight="1">
      <c r="A6" s="221" t="inlineStr">
        <is>
          <t>TYPE</t>
        </is>
      </c>
      <c r="B6" s="221" t="n"/>
      <c r="C6" s="223" t="inlineStr">
        <is>
          <t>LLC</t>
        </is>
      </c>
    </row>
    <row r="7" ht="21" customHeight="1">
      <c r="A7" s="221" t="inlineStr">
        <is>
          <t>NUMBER OF OWNERS</t>
        </is>
      </c>
      <c r="B7" s="221" t="n"/>
      <c r="C7" s="223" t="inlineStr">
        <is>
          <t>1</t>
        </is>
      </c>
    </row>
    <row r="8" ht="21" customHeight="1">
      <c r="A8" s="221" t="inlineStr">
        <is>
          <t>FORM</t>
        </is>
      </c>
      <c r="B8" s="221" t="n"/>
      <c r="C8" s="222" t="inlineStr">
        <is>
          <t>1120</t>
        </is>
      </c>
    </row>
    <row r="9" ht="21" customHeight="1">
      <c r="A9" s="221" t="inlineStr">
        <is>
          <t>COMPANY NAME WITH LLC or INC (XXXX, LLC or XXXX, INC)</t>
        </is>
      </c>
      <c r="B9" s="221" t="inlineStr">
        <is>
          <t>:</t>
        </is>
      </c>
      <c r="C9" s="224" t="inlineStr">
        <is>
          <t>SLAYSON LLC</t>
        </is>
      </c>
    </row>
    <row r="10" ht="21" customHeight="1">
      <c r="A10" s="221" t="inlineStr">
        <is>
          <t>EIN</t>
        </is>
      </c>
      <c r="B10" s="221" t="inlineStr">
        <is>
          <t>:</t>
        </is>
      </c>
      <c r="C10" s="224" t="inlineStr">
        <is>
          <t>84-2784367</t>
        </is>
      </c>
    </row>
    <row r="11" ht="21" customHeight="1">
      <c r="A11" s="221" t="inlineStr">
        <is>
          <t>ADDRESS LINE 1 (STREET ADDRESS, SUITE / APARTMENT NO.)</t>
        </is>
      </c>
      <c r="B11" s="221" t="inlineStr">
        <is>
          <t>:</t>
        </is>
      </c>
      <c r="C11" s="224" t="inlineStr">
        <is>
          <t>501 W Broadway</t>
        </is>
      </c>
    </row>
    <row r="12" ht="21" customHeight="1">
      <c r="A12" s="221" t="inlineStr">
        <is>
          <t>ADDRESS LINE 2 (CITY, STATE, POSTAL CODE, COUNTRY)</t>
        </is>
      </c>
      <c r="B12" s="221" t="inlineStr">
        <is>
          <t>:</t>
        </is>
      </c>
      <c r="C12" s="224" t="inlineStr">
        <is>
          <t>San Diego, CA 92102, USA</t>
        </is>
      </c>
    </row>
    <row r="13" ht="21" customHeight="1">
      <c r="A13" s="221" t="inlineStr">
        <is>
          <t>DATE INCORPORATED</t>
        </is>
      </c>
      <c r="B13" s="221" t="inlineStr">
        <is>
          <t>:</t>
        </is>
      </c>
      <c r="C13" s="225" t="inlineStr">
        <is>
          <t>08/16/2019</t>
        </is>
      </c>
    </row>
    <row r="14" ht="21" customHeight="1">
      <c r="A14" s="221" t="inlineStr">
        <is>
          <t>COUNTRY OF INCORPORATION</t>
        </is>
      </c>
      <c r="B14" s="221" t="inlineStr">
        <is>
          <t>:</t>
        </is>
      </c>
      <c r="C14" s="222" t="inlineStr">
        <is>
          <t>US</t>
        </is>
      </c>
    </row>
    <row r="15" ht="21" customHeight="1">
      <c r="A15" s="221" t="inlineStr">
        <is>
          <t>STATE OF INCORPORATION</t>
        </is>
      </c>
      <c r="B15" s="221" t="n"/>
      <c r="C15" s="224" t="inlineStr">
        <is>
          <t>DE</t>
        </is>
      </c>
    </row>
    <row r="16" ht="21" customHeight="1">
      <c r="A16" s="221" t="inlineStr">
        <is>
          <t>COMPANY ACTIVITY:</t>
        </is>
      </c>
      <c r="B16" s="221" t="n"/>
      <c r="C16" s="226" t="inlineStr"/>
    </row>
    <row r="17" ht="21" customHeight="1">
      <c r="A17" s="227" t="inlineStr">
        <is>
          <t>a. What does the company do (short description):</t>
        </is>
      </c>
      <c r="B17" s="221" t="inlineStr">
        <is>
          <t>:</t>
        </is>
      </c>
      <c r="C17" s="228" t="inlineStr">
        <is>
          <t>Design and manufacture submersible enclosures</t>
        </is>
      </c>
    </row>
    <row r="18" ht="21" customHeight="1">
      <c r="A18" s="227" t="inlineStr">
        <is>
          <t>b. Do you have any US employees?</t>
        </is>
      </c>
      <c r="B18" s="221" t="inlineStr">
        <is>
          <t>:</t>
        </is>
      </c>
      <c r="C18" s="228" t="inlineStr">
        <is>
          <t>No</t>
        </is>
      </c>
    </row>
    <row r="19" ht="21" customHeight="1">
      <c r="A19" s="227" t="inlineStr">
        <is>
          <t>c. Did you ship any products from the U.S.?</t>
        </is>
      </c>
      <c r="B19" s="221" t="inlineStr">
        <is>
          <t>:</t>
        </is>
      </c>
      <c r="C19" s="228" t="inlineStr">
        <is>
          <t>Yes</t>
        </is>
      </c>
    </row>
    <row r="20" ht="21" customHeight="1">
      <c r="A20" s="227" t="inlineStr">
        <is>
          <t>d. Did you have any physical location in the U.S.?</t>
        </is>
      </c>
      <c r="B20" s="221" t="inlineStr">
        <is>
          <t>:</t>
        </is>
      </c>
      <c r="C20" s="228" t="inlineStr">
        <is>
          <t>No</t>
        </is>
      </c>
    </row>
    <row r="21" ht="21" customHeight="1">
      <c r="A21" s="221" t="inlineStr">
        <is>
          <t xml:space="preserve">   e. DID THE COMPANY FILE ANY PREVIOUS YEAR TAX RETURN?</t>
        </is>
      </c>
      <c r="B21" s="221" t="inlineStr">
        <is>
          <t>:</t>
        </is>
      </c>
      <c r="C21" s="228" t="inlineStr">
        <is>
          <t>Yes</t>
        </is>
      </c>
    </row>
    <row r="22" ht="21" customHeight="1">
      <c r="A22" s="221" t="inlineStr">
        <is>
          <t xml:space="preserve">   IF YES, PLEASE SEND US COPY OF THE TAX FILING</t>
        </is>
      </c>
      <c r="B22" s="221" t="inlineStr">
        <is>
          <t>:</t>
        </is>
      </c>
      <c r="C22" s="222" t="inlineStr"/>
    </row>
    <row r="23" ht="21" customHeight="1">
      <c r="A23" s="221" t="inlineStr">
        <is>
          <t xml:space="preserve">   f. DID THE COMPANY HAVE ANY ACTIVITY (INCOME OR EXPENSES) IN THE TAX YEAR?</t>
        </is>
      </c>
      <c r="B23" s="221" t="inlineStr">
        <is>
          <t>:</t>
        </is>
      </c>
      <c r="C23" s="228" t="inlineStr">
        <is>
          <t>Yes</t>
        </is>
      </c>
    </row>
    <row r="24" ht="21" customHeight="1">
      <c r="A24" s="221" t="inlineStr">
        <is>
          <t xml:space="preserve">   IF YES, PLEASE SEND US FINANCIAL STATEMENTS (INCOME STATEMENT &amp; BALANCE SHEET), SEE BELOW:</t>
        </is>
      </c>
      <c r="B24" s="221" t="inlineStr">
        <is>
          <t>:</t>
        </is>
      </c>
      <c r="C24" s="229" t="inlineStr"/>
    </row>
    <row r="25" ht="21" customHeight="1">
      <c r="A25" s="230" t="inlineStr">
        <is>
          <t>Income statement --&gt;</t>
        </is>
      </c>
      <c r="B25" s="221" t="n"/>
      <c r="C25" s="231" t="inlineStr">
        <is>
          <t>Open only if you have ordered TAX FILING</t>
        </is>
      </c>
    </row>
    <row r="26" ht="21" customHeight="1">
      <c r="A26" s="230" t="inlineStr">
        <is>
          <t>Balance Sheet --&gt;</t>
        </is>
      </c>
      <c r="B26" s="221" t="n"/>
      <c r="C26" s="231" t="inlineStr">
        <is>
          <t>Open only if you have ordered TAX FILING</t>
        </is>
      </c>
    </row>
    <row r="27" ht="21" customHeight="1">
      <c r="A27" s="221" t="n"/>
      <c r="B27" s="221" t="n"/>
      <c r="C27" s="229" t="n"/>
    </row>
    <row r="28" ht="21" customHeight="1">
      <c r="A28" s="220" t="inlineStr">
        <is>
          <t>OWNER:</t>
        </is>
      </c>
      <c r="B28" s="221" t="n"/>
      <c r="C28" s="232" t="inlineStr">
        <is>
          <t>1</t>
        </is>
      </c>
    </row>
    <row r="29" ht="21" customHeight="1">
      <c r="A29" s="221" t="inlineStr">
        <is>
          <t>OWNER'S NAME</t>
        </is>
      </c>
      <c r="B29" s="221" t="inlineStr">
        <is>
          <t>:</t>
        </is>
      </c>
      <c r="C29" s="224" t="inlineStr">
        <is>
          <t>Nicholas Cumming</t>
        </is>
      </c>
    </row>
    <row r="30" ht="21" customHeight="1">
      <c r="A30" s="233" t="inlineStr">
        <is>
          <t>OWNER'S COUNTRY OF CITIZENSHIP</t>
        </is>
      </c>
      <c r="B30" s="221" t="inlineStr">
        <is>
          <t>:</t>
        </is>
      </c>
      <c r="C30" s="224" t="inlineStr">
        <is>
          <t>New Zealand</t>
        </is>
      </c>
    </row>
    <row r="31" ht="21" customHeight="1">
      <c r="A31" s="233" t="inlineStr">
        <is>
          <t xml:space="preserve">OWNER'S COUNTRY OF RESIDENCY </t>
        </is>
      </c>
      <c r="B31" s="221" t="inlineStr">
        <is>
          <t>:</t>
        </is>
      </c>
      <c r="C31" s="224" t="inlineStr">
        <is>
          <t>Australia</t>
        </is>
      </c>
    </row>
    <row r="32" ht="42" customHeight="1">
      <c r="A32" s="234" t="inlineStr">
        <is>
          <t>OWNER'S HOME ADDRESS (STREET ADDRESS, SUITE / APARTMENT NO., CITY, STATE, POSTAL CODE, COUNTRY</t>
        </is>
      </c>
      <c r="B32" s="221" t="inlineStr">
        <is>
          <t>:</t>
        </is>
      </c>
      <c r="C32" s="221" t="inlineStr">
        <is>
          <t>19 Tamaree Ave, Wynnum 4178 QLD, AUSTRALIA</t>
        </is>
      </c>
    </row>
    <row r="33" ht="21" customHeight="1">
      <c r="A33" s="233" t="inlineStr">
        <is>
          <t>OWNER'S PASSPORT NUMBER</t>
        </is>
      </c>
      <c r="B33" s="221" t="n"/>
      <c r="C33" s="224" t="inlineStr">
        <is>
          <t>LM838332</t>
        </is>
      </c>
    </row>
    <row r="34" ht="21" customHeight="1">
      <c r="A34" s="233" t="inlineStr">
        <is>
          <t>OWNER'S MARTIAL STATUS</t>
        </is>
      </c>
      <c r="B34" s="221" t="inlineStr">
        <is>
          <t>:</t>
        </is>
      </c>
      <c r="C34" s="224" t="inlineStr">
        <is>
          <t>MARRIED</t>
        </is>
      </c>
    </row>
    <row r="35" ht="21" customHeight="1">
      <c r="A35" s="233" t="inlineStr">
        <is>
          <t>OWNER'S DATE OF BIRTH</t>
        </is>
      </c>
      <c r="B35" s="221" t="n"/>
      <c r="C35" s="225" t="inlineStr">
        <is>
          <t>11/07/1973</t>
        </is>
      </c>
    </row>
    <row r="36" ht="21" customHeight="1">
      <c r="A36" s="233" t="inlineStr">
        <is>
          <t>OWNER'S OTHER INFORMATION:</t>
        </is>
      </c>
      <c r="B36" s="221" t="inlineStr">
        <is>
          <t>:</t>
        </is>
      </c>
      <c r="C36" s="224" t="inlineStr"/>
    </row>
    <row r="37" ht="21" customHeight="1">
      <c r="A37" s="235" t="inlineStr">
        <is>
          <t>a. If you have Any ITIN or SSN, please list it here</t>
        </is>
      </c>
      <c r="B37" s="221" t="inlineStr">
        <is>
          <t>:</t>
        </is>
      </c>
      <c r="C37" s="224" t="inlineStr">
        <is>
          <t>FOREIGNUS</t>
        </is>
      </c>
    </row>
    <row r="38" ht="21" customHeight="1">
      <c r="A38" s="235" t="inlineStr">
        <is>
          <t>b. Any U.S. visa during the year?</t>
        </is>
      </c>
      <c r="B38" s="221" t="inlineStr">
        <is>
          <t>:</t>
        </is>
      </c>
      <c r="C38" s="228" t="inlineStr">
        <is>
          <t>No</t>
        </is>
      </c>
    </row>
    <row r="39" ht="21" customHeight="1">
      <c r="A39" s="235" t="inlineStr">
        <is>
          <t>c. Did you have any other U.S. visa in the past?</t>
        </is>
      </c>
      <c r="B39" s="221" t="inlineStr">
        <is>
          <t>:</t>
        </is>
      </c>
      <c r="C39" s="228" t="inlineStr">
        <is>
          <t>Yes</t>
        </is>
      </c>
    </row>
    <row r="40" ht="21" customHeight="1">
      <c r="A40" s="235" t="inlineStr">
        <is>
          <t>d. Days spent in the U.S. during the year</t>
        </is>
      </c>
      <c r="B40" s="221" t="inlineStr">
        <is>
          <t>:</t>
        </is>
      </c>
      <c r="C40" s="224" t="inlineStr"/>
    </row>
    <row r="41" ht="21" customHeight="1">
      <c r="A41" s="235" t="inlineStr">
        <is>
          <t>e. Did you file taxes in your country of residency</t>
        </is>
      </c>
      <c r="B41" s="221" t="inlineStr">
        <is>
          <t>:</t>
        </is>
      </c>
      <c r="C41" s="228" t="inlineStr">
        <is>
          <t>Yes</t>
        </is>
      </c>
    </row>
    <row r="42" ht="21" customHeight="1">
      <c r="A42" s="235" t="inlineStr">
        <is>
          <t>f. Any income from U.S. Source during the tax year?</t>
        </is>
      </c>
      <c r="B42" s="221" t="inlineStr">
        <is>
          <t>:</t>
        </is>
      </c>
      <c r="C42" s="228" t="inlineStr">
        <is>
          <t>No</t>
        </is>
      </c>
    </row>
    <row r="43" ht="21" customHeight="1">
      <c r="A43" s="235" t="n"/>
      <c r="B43" s="221" t="n"/>
      <c r="C43" s="229" t="n"/>
    </row>
    <row r="44" ht="21" customHeight="1">
      <c r="A44" s="235" t="inlineStr">
        <is>
          <t>% OF OWNERSHIP</t>
        </is>
      </c>
      <c r="B44" s="221" t="inlineStr">
        <is>
          <t>%</t>
        </is>
      </c>
      <c r="C44" s="224" t="inlineStr">
        <is>
          <t>100</t>
        </is>
      </c>
    </row>
    <row r="45" ht="21" customHeight="1">
      <c r="A45" s="235" t="inlineStr">
        <is>
          <t>AMOUNT YOU TRANSFERRED TO THE COMPANY DURING THE YEAR</t>
        </is>
      </c>
      <c r="B45" s="221" t="inlineStr">
        <is>
          <t>$</t>
        </is>
      </c>
      <c r="C45" s="236" t="inlineStr">
        <is>
          <t>$0.00</t>
        </is>
      </c>
    </row>
    <row r="46" ht="21" customHeight="1">
      <c r="A46" s="235" t="inlineStr">
        <is>
          <t>AMOUNT YOU TRANSFERRED FROM THE COMPANY TO YOU DURING THE YEAR</t>
        </is>
      </c>
      <c r="B46" s="221" t="inlineStr">
        <is>
          <t>$</t>
        </is>
      </c>
      <c r="C46" s="236" t="inlineStr">
        <is>
          <t>$751,827.98</t>
        </is>
      </c>
    </row>
    <row r="47" ht="21" customHeight="1">
      <c r="A47" s="233" t="n"/>
      <c r="B47" s="221" t="n"/>
      <c r="C47" s="237" t="n"/>
    </row>
    <row r="48" ht="21" customFormat="1" customHeight="1" s="189">
      <c r="A48" s="238" t="inlineStr">
        <is>
          <t>OTHER INFORMATION:</t>
        </is>
      </c>
      <c r="B48" s="239" t="n"/>
      <c r="C48" s="240" t="inlineStr"/>
    </row>
    <row r="49" ht="21" customHeight="1">
      <c r="A49" s="221" t="inlineStr">
        <is>
          <t xml:space="preserve">Business activity code no. </t>
        </is>
      </c>
      <c r="B49" s="221" t="inlineStr">
        <is>
          <t>:</t>
        </is>
      </c>
      <c r="C49" s="241" t="inlineStr">
        <is>
          <t>541600</t>
        </is>
      </c>
    </row>
    <row r="50" ht="21" customHeight="1">
      <c r="A50" s="221" t="inlineStr">
        <is>
          <t xml:space="preserve">Business activity </t>
        </is>
      </c>
      <c r="B50" s="221" t="inlineStr">
        <is>
          <t>:</t>
        </is>
      </c>
      <c r="C50" s="236" t="inlineStr">
        <is>
          <t>MARKETING AND SALES</t>
        </is>
      </c>
    </row>
    <row r="51" ht="21" customHeight="1">
      <c r="A51" s="221" t="inlineStr">
        <is>
          <t xml:space="preserve">Product or service. </t>
        </is>
      </c>
      <c r="B51" s="221" t="inlineStr">
        <is>
          <t>:</t>
        </is>
      </c>
      <c r="C51" s="236" t="inlineStr">
        <is>
          <t>VARIOUS PRODUCTS AND SERVICES</t>
        </is>
      </c>
    </row>
    <row r="52" ht="21" customHeight="1">
      <c r="A52" s="221" t="inlineStr">
        <is>
          <t>Total assets as of 12.31.xx</t>
        </is>
      </c>
      <c r="B52" s="221" t="inlineStr">
        <is>
          <t>$</t>
        </is>
      </c>
      <c r="C52" s="236" t="inlineStr">
        <is>
          <t>$148,032.68</t>
        </is>
      </c>
    </row>
    <row r="53" ht="21" customHeight="1">
      <c r="A53" s="221" t="n"/>
      <c r="B53" s="221" t="n"/>
      <c r="C53" s="242" t="n"/>
    </row>
    <row r="54" ht="21" customHeight="1">
      <c r="A54" s="221" t="n"/>
      <c r="B54" s="221" t="n"/>
      <c r="C54" s="226" t="n"/>
    </row>
    <row r="55" ht="21" customHeight="1">
      <c r="A55" s="239" t="inlineStr">
        <is>
          <t>OWNER 2:</t>
        </is>
      </c>
      <c r="B55" s="221" t="n"/>
      <c r="C55" s="232" t="inlineStr">
        <is>
          <t>2</t>
        </is>
      </c>
    </row>
    <row r="56" ht="21" customHeight="1">
      <c r="A56" s="221" t="inlineStr">
        <is>
          <t>OWNER'S NAME</t>
        </is>
      </c>
      <c r="B56" s="221" t="inlineStr">
        <is>
          <t>:</t>
        </is>
      </c>
      <c r="C56" s="224" t="inlineStr">
        <is>
          <t>Nicholas Cumming</t>
        </is>
      </c>
    </row>
    <row r="57" ht="21" customHeight="1">
      <c r="A57" s="233" t="inlineStr">
        <is>
          <t>OWNER'S COUNTRY OF CITIZENSHIP</t>
        </is>
      </c>
      <c r="B57" s="221" t="inlineStr">
        <is>
          <t>:</t>
        </is>
      </c>
      <c r="C57" s="224" t="inlineStr">
        <is>
          <t>New Zealand</t>
        </is>
      </c>
    </row>
    <row r="58" ht="21" customHeight="1">
      <c r="A58" s="233" t="inlineStr">
        <is>
          <t xml:space="preserve">OWNER'S COUNTRY OF RESIDENCY </t>
        </is>
      </c>
      <c r="B58" s="221" t="inlineStr">
        <is>
          <t>:</t>
        </is>
      </c>
      <c r="C58" s="224" t="inlineStr">
        <is>
          <t>Australia</t>
        </is>
      </c>
    </row>
    <row r="59" ht="21" customHeight="1">
      <c r="A59" s="233" t="inlineStr">
        <is>
          <t>OWNER'S HOME ADDRESS</t>
        </is>
      </c>
      <c r="B59" s="221" t="inlineStr">
        <is>
          <t>:</t>
        </is>
      </c>
      <c r="C59" s="224" t="inlineStr"/>
    </row>
    <row r="60" ht="21" customHeight="1">
      <c r="A60" s="233" t="inlineStr">
        <is>
          <t>OWNER'S PASSPORT NUMBER</t>
        </is>
      </c>
      <c r="B60" s="221" t="n"/>
      <c r="C60" s="224" t="inlineStr">
        <is>
          <t>LM838332</t>
        </is>
      </c>
    </row>
    <row r="61" ht="21" customHeight="1">
      <c r="A61" s="233" t="inlineStr">
        <is>
          <t>OWNER'S MARTIAL STATUS</t>
        </is>
      </c>
      <c r="B61" s="221" t="inlineStr">
        <is>
          <t>:</t>
        </is>
      </c>
      <c r="C61" s="224" t="inlineStr">
        <is>
          <t>MARRIED</t>
        </is>
      </c>
    </row>
    <row r="62" ht="21" customHeight="1">
      <c r="A62" s="233" t="inlineStr">
        <is>
          <t>OWNER'S DATE OF BIRTH</t>
        </is>
      </c>
      <c r="B62" s="221" t="n"/>
      <c r="C62" s="243" t="inlineStr">
        <is>
          <t>11/07/1973</t>
        </is>
      </c>
    </row>
    <row r="63" ht="21" customHeight="1">
      <c r="A63" s="233" t="inlineStr">
        <is>
          <t>OWNER'S OTHER INFORMATION:</t>
        </is>
      </c>
      <c r="B63" s="221" t="inlineStr">
        <is>
          <t>:</t>
        </is>
      </c>
      <c r="C63" s="224" t="inlineStr"/>
    </row>
    <row r="64" ht="21" customHeight="1">
      <c r="A64" s="235" t="inlineStr">
        <is>
          <t>a. If you have Any ITIN or SSN, please list it here</t>
        </is>
      </c>
      <c r="B64" s="221" t="inlineStr">
        <is>
          <t>:</t>
        </is>
      </c>
      <c r="C64" s="224" t="inlineStr">
        <is>
          <t>FOREIGNUS</t>
        </is>
      </c>
    </row>
    <row r="65" ht="21" customHeight="1">
      <c r="A65" s="235" t="inlineStr">
        <is>
          <t>b. Any U.S. visa during the year?</t>
        </is>
      </c>
      <c r="B65" s="221" t="inlineStr">
        <is>
          <t>:</t>
        </is>
      </c>
      <c r="C65" s="224" t="inlineStr">
        <is>
          <t>No</t>
        </is>
      </c>
    </row>
    <row r="66" ht="21" customHeight="1">
      <c r="A66" s="235" t="inlineStr">
        <is>
          <t>c. Did you have any other U.S. visa in the past?</t>
        </is>
      </c>
      <c r="B66" s="221" t="inlineStr">
        <is>
          <t>:</t>
        </is>
      </c>
      <c r="C66" s="224" t="inlineStr">
        <is>
          <t>Yes</t>
        </is>
      </c>
    </row>
    <row r="67" ht="21" customHeight="1">
      <c r="A67" s="235" t="inlineStr">
        <is>
          <t>d. Days spent in the U.S. during the year</t>
        </is>
      </c>
      <c r="B67" s="221" t="inlineStr">
        <is>
          <t>:</t>
        </is>
      </c>
      <c r="C67" s="224" t="inlineStr"/>
    </row>
    <row r="68" ht="21" customHeight="1">
      <c r="A68" s="235" t="inlineStr">
        <is>
          <t>e. Did you file taxes in your country of residency</t>
        </is>
      </c>
      <c r="B68" s="221" t="inlineStr">
        <is>
          <t>:</t>
        </is>
      </c>
      <c r="C68" s="224" t="inlineStr">
        <is>
          <t>Yes</t>
        </is>
      </c>
    </row>
    <row r="69" ht="21" customHeight="1">
      <c r="A69" s="235" t="inlineStr">
        <is>
          <t>f. Any income from U.S. Source during the tax year?</t>
        </is>
      </c>
      <c r="B69" s="221" t="inlineStr">
        <is>
          <t>:</t>
        </is>
      </c>
      <c r="C69" s="224" t="inlineStr">
        <is>
          <t>No</t>
        </is>
      </c>
    </row>
    <row r="70" ht="21" customHeight="1">
      <c r="A70" s="235" t="inlineStr">
        <is>
          <t>% OF OWNERSHIP</t>
        </is>
      </c>
      <c r="B70" s="221" t="inlineStr">
        <is>
          <t>%</t>
        </is>
      </c>
      <c r="C70" s="224" t="inlineStr">
        <is>
          <t>100</t>
        </is>
      </c>
    </row>
    <row r="71" ht="21" customHeight="1">
      <c r="A71" s="221" t="n"/>
      <c r="B71" s="221" t="n"/>
      <c r="C71" s="226" t="n"/>
    </row>
    <row r="72" ht="21" customHeight="1">
      <c r="A72" s="239" t="inlineStr">
        <is>
          <t>OWNER 3:</t>
        </is>
      </c>
      <c r="B72" s="221" t="n"/>
      <c r="C72" s="232" t="inlineStr">
        <is>
          <t>3</t>
        </is>
      </c>
    </row>
    <row r="73" ht="21" customHeight="1">
      <c r="A73" s="221" t="inlineStr">
        <is>
          <t>OWNER'S NAME</t>
        </is>
      </c>
      <c r="B73" s="221" t="inlineStr">
        <is>
          <t>:</t>
        </is>
      </c>
      <c r="C73" s="224" t="inlineStr">
        <is>
          <t>Nicholas Cumming</t>
        </is>
      </c>
    </row>
    <row r="74" ht="21" customHeight="1">
      <c r="A74" s="233" t="inlineStr">
        <is>
          <t>OWNER'S COUNTRY OF CITIZENSHIP</t>
        </is>
      </c>
      <c r="B74" s="221" t="inlineStr">
        <is>
          <t>:</t>
        </is>
      </c>
      <c r="C74" s="224" t="inlineStr">
        <is>
          <t>New Zealand</t>
        </is>
      </c>
    </row>
    <row r="75" ht="21" customHeight="1">
      <c r="A75" s="233" t="inlineStr">
        <is>
          <t xml:space="preserve">OWNER'S COUNTRY OF RESIDENCY </t>
        </is>
      </c>
      <c r="B75" s="221" t="inlineStr">
        <is>
          <t>:</t>
        </is>
      </c>
      <c r="C75" s="224" t="inlineStr">
        <is>
          <t>Australia</t>
        </is>
      </c>
    </row>
    <row r="76" ht="21" customHeight="1">
      <c r="A76" s="233" t="inlineStr">
        <is>
          <t>OWNER'S HOME ADDRESS</t>
        </is>
      </c>
      <c r="B76" s="221" t="inlineStr">
        <is>
          <t>:</t>
        </is>
      </c>
      <c r="C76" s="224" t="inlineStr"/>
    </row>
    <row r="77" ht="21" customHeight="1">
      <c r="A77" s="233" t="inlineStr">
        <is>
          <t>OWNER'S PASSPORT NUMBER</t>
        </is>
      </c>
      <c r="B77" s="221" t="n"/>
      <c r="C77" s="224" t="inlineStr">
        <is>
          <t>LM838332</t>
        </is>
      </c>
    </row>
    <row r="78" ht="21" customHeight="1">
      <c r="A78" s="233" t="inlineStr">
        <is>
          <t>OWNER'S MARTIAL STATUS</t>
        </is>
      </c>
      <c r="B78" s="221" t="inlineStr">
        <is>
          <t>:</t>
        </is>
      </c>
      <c r="C78" s="224" t="inlineStr">
        <is>
          <t>MARRIED</t>
        </is>
      </c>
    </row>
    <row r="79" ht="21" customHeight="1">
      <c r="A79" s="233" t="inlineStr">
        <is>
          <t>OWNER'S DATE OF BIRTH</t>
        </is>
      </c>
      <c r="B79" s="221" t="n"/>
      <c r="C79" s="243" t="inlineStr">
        <is>
          <t>11/07/1973</t>
        </is>
      </c>
    </row>
    <row r="80" ht="21" customHeight="1">
      <c r="A80" s="233" t="inlineStr">
        <is>
          <t>OWNER'S OTHER INFORMATION:</t>
        </is>
      </c>
      <c r="B80" s="221" t="inlineStr">
        <is>
          <t>:</t>
        </is>
      </c>
      <c r="C80" s="224" t="inlineStr"/>
    </row>
    <row r="81" ht="21" customHeight="1">
      <c r="A81" s="235" t="inlineStr">
        <is>
          <t>a. If you have Any ITIN or SSN, please list it here</t>
        </is>
      </c>
      <c r="B81" s="221" t="inlineStr">
        <is>
          <t>:</t>
        </is>
      </c>
      <c r="C81" s="224" t="inlineStr">
        <is>
          <t>FOREIGNUS</t>
        </is>
      </c>
    </row>
    <row r="82" ht="21" customHeight="1">
      <c r="A82" s="235" t="inlineStr">
        <is>
          <t>b. Any U.S. visa during the year?</t>
        </is>
      </c>
      <c r="B82" s="221" t="inlineStr">
        <is>
          <t>:</t>
        </is>
      </c>
      <c r="C82" s="224" t="inlineStr">
        <is>
          <t>No</t>
        </is>
      </c>
    </row>
    <row r="83" ht="21" customHeight="1">
      <c r="A83" s="235" t="inlineStr">
        <is>
          <t>c. Did you have any other U.S. visa in the past?</t>
        </is>
      </c>
      <c r="B83" s="221" t="inlineStr">
        <is>
          <t>:</t>
        </is>
      </c>
      <c r="C83" s="224" t="inlineStr">
        <is>
          <t>Yes</t>
        </is>
      </c>
    </row>
    <row r="84" ht="21" customHeight="1">
      <c r="A84" s="235" t="inlineStr">
        <is>
          <t>d. Days spent in the U.S. during the year</t>
        </is>
      </c>
      <c r="B84" s="221" t="inlineStr">
        <is>
          <t>:</t>
        </is>
      </c>
      <c r="C84" s="224" t="inlineStr"/>
    </row>
    <row r="85" ht="21" customHeight="1">
      <c r="A85" s="235" t="inlineStr">
        <is>
          <t>e. Did you file taxes in your country of residency</t>
        </is>
      </c>
      <c r="B85" s="221" t="inlineStr">
        <is>
          <t>:</t>
        </is>
      </c>
      <c r="C85" s="224" t="inlineStr">
        <is>
          <t>Yes</t>
        </is>
      </c>
    </row>
    <row r="86" ht="21" customHeight="1">
      <c r="A86" s="235" t="inlineStr">
        <is>
          <t>f. Any income from U.S. Source during the tax year?</t>
        </is>
      </c>
      <c r="B86" s="221" t="inlineStr">
        <is>
          <t>:</t>
        </is>
      </c>
      <c r="C86" s="224" t="inlineStr">
        <is>
          <t>No</t>
        </is>
      </c>
    </row>
    <row r="87" ht="21" customHeight="1">
      <c r="A87" s="235" t="inlineStr">
        <is>
          <t>% OF OWNERSHIP</t>
        </is>
      </c>
      <c r="B87" s="221" t="inlineStr">
        <is>
          <t>%</t>
        </is>
      </c>
      <c r="C87" s="224" t="inlineStr">
        <is>
          <t>100</t>
        </is>
      </c>
    </row>
  </sheetData>
  <hyperlinks>
    <hyperlink ref="C25" location="'INCOME STATEMENT'!A1" display="Open"/>
    <hyperlink ref="C26" location="'BALANCE SHEET'!A1" display="Open"/>
  </hyperlinks>
  <pageMargins left="0.7" right="0.7" top="0.75" bottom="0.75" header="0.3" footer="0.3"/>
  <pageSetup orientation="landscape" scale="66"/>
</worksheet>
</file>

<file path=xl/worksheets/sheet2.xml><?xml version="1.0" encoding="utf-8"?>
<worksheet xmlns="http://schemas.openxmlformats.org/spreadsheetml/2006/main">
  <sheetPr>
    <outlinePr summaryBelow="1" summaryRight="1"/>
    <pageSetUpPr fitToPage="1"/>
  </sheetPr>
  <dimension ref="A1:L288"/>
  <sheetViews>
    <sheetView view="pageBreakPreview" zoomScale="59" zoomScaleNormal="59" zoomScaleSheetLayoutView="59" workbookViewId="0">
      <selection activeCell="B201" sqref="B201"/>
    </sheetView>
  </sheetViews>
  <sheetFormatPr baseColWidth="10" defaultColWidth="9.1640625" defaultRowHeight="14"/>
  <cols>
    <col width="12.6640625" customWidth="1" style="482" min="1" max="1"/>
    <col width="13.83203125" customWidth="1" style="482" min="2" max="2"/>
    <col width="11.83203125" customWidth="1" style="482" min="3" max="3"/>
    <col width="16.1640625" customWidth="1" style="482" min="4" max="4"/>
    <col width="17.1640625" customWidth="1" style="482" min="5" max="5"/>
    <col width="16.1640625" customWidth="1" style="482" min="6" max="6"/>
    <col width="13" customWidth="1" style="482" min="7" max="7"/>
    <col width="24.33203125" customWidth="1" style="482" min="8" max="8"/>
    <col width="5.33203125" customWidth="1" style="482" min="9" max="9"/>
    <col width="8.6640625" customWidth="1" style="482" min="10" max="10"/>
    <col width="5.33203125" customWidth="1" style="482" min="11" max="11"/>
    <col width="21.83203125" customWidth="1" style="482" min="12" max="12"/>
    <col width="9.1640625" customWidth="1" style="482" min="13" max="16384"/>
  </cols>
  <sheetData>
    <row r="1" ht="25" customHeight="1">
      <c r="A1" s="483" t="inlineStr">
        <is>
          <t>Form 1120</t>
        </is>
      </c>
      <c r="B1" s="657" t="n"/>
      <c r="C1" s="370" t="inlineStr">
        <is>
          <t>Foreign-owned U.S. DE</t>
        </is>
      </c>
      <c r="K1" s="483" t="n"/>
      <c r="L1" s="109" t="inlineStr">
        <is>
          <t>OMB No. 1545-0123</t>
        </is>
      </c>
    </row>
    <row r="2" ht="25" customHeight="1">
      <c r="B2" s="657" t="n"/>
      <c r="C2" s="481" t="inlineStr">
        <is>
          <t>U.S. Corporation Income Tax Return</t>
        </is>
      </c>
      <c r="K2" s="483" t="n"/>
      <c r="L2" s="658" t="inlineStr">
        <is>
          <t>2023</t>
        </is>
      </c>
    </row>
    <row r="3" ht="14" customHeight="1">
      <c r="A3" s="384" t="inlineStr">
        <is>
          <t>Department of the Treasury</t>
        </is>
      </c>
      <c r="B3" s="657" t="n"/>
      <c r="C3" s="376" t="inlineStr">
        <is>
          <t>For calendar year 2023 or tax year beginning</t>
        </is>
      </c>
      <c r="F3" s="134" t="n"/>
      <c r="G3" s="4" t="inlineStr">
        <is>
          <t>,2023,ending</t>
        </is>
      </c>
      <c r="H3" s="134" t="n"/>
      <c r="I3" s="4" t="inlineStr">
        <is>
          <t>, 20</t>
        </is>
      </c>
      <c r="J3" s="134" t="n"/>
      <c r="K3" s="483" t="n"/>
      <c r="L3" s="659" t="n"/>
    </row>
    <row r="4" ht="16.25" customHeight="1" thickBot="1">
      <c r="A4" s="384" t="inlineStr">
        <is>
          <t>Internal Revenue Service</t>
        </is>
      </c>
      <c r="B4" s="657" t="n"/>
      <c r="C4" s="378" t="inlineStr">
        <is>
          <t>Go to www.irs.gov/Form1120 for instructions and the latest information</t>
        </is>
      </c>
      <c r="D4" s="74" t="n"/>
      <c r="E4" s="74" t="n"/>
      <c r="F4" s="74" t="n"/>
      <c r="G4" s="74" t="n"/>
      <c r="H4" s="74" t="n"/>
      <c r="I4" s="74" t="n"/>
      <c r="J4" s="74" t="n"/>
      <c r="K4" s="5" t="n"/>
      <c r="L4" s="660" t="n"/>
    </row>
    <row r="5">
      <c r="A5" s="387" t="inlineStr">
        <is>
          <t>A Check if:</t>
        </is>
      </c>
      <c r="B5" s="661" t="n"/>
      <c r="C5" s="662" t="inlineStr">
        <is>
          <t>Type or Print</t>
        </is>
      </c>
      <c r="D5" s="663" t="inlineStr">
        <is>
          <t>Name</t>
        </is>
      </c>
      <c r="E5" s="664" t="n"/>
      <c r="F5" s="664" t="n"/>
      <c r="G5" s="664" t="n"/>
      <c r="H5" s="665" t="n"/>
      <c r="I5" s="380" t="inlineStr">
        <is>
          <t>B Employer identification number</t>
        </is>
      </c>
      <c r="J5" s="208" t="n"/>
      <c r="K5" s="208" t="n"/>
      <c r="L5" s="208" t="n"/>
    </row>
    <row r="6" ht="15" customHeight="1">
      <c r="A6" s="387" t="inlineStr">
        <is>
          <t>1a Consolidated return</t>
        </is>
      </c>
      <c r="B6" s="661" t="n"/>
      <c r="C6" s="666" t="n"/>
      <c r="D6" s="667" t="inlineStr">
        <is>
          <t>SLAYSON LLC</t>
        </is>
      </c>
      <c r="H6" s="661" t="n"/>
      <c r="I6" s="363" t="inlineStr">
        <is>
          <t>84-2784367</t>
        </is>
      </c>
    </row>
    <row r="7" ht="15" customHeight="1">
      <c r="A7" s="387" t="inlineStr">
        <is>
          <t>(attach Form 851)</t>
        </is>
      </c>
      <c r="B7" s="661" t="n"/>
      <c r="C7" s="666" t="n"/>
      <c r="D7" s="660" t="n"/>
      <c r="E7" s="74" t="n"/>
      <c r="F7" s="74" t="n"/>
      <c r="G7" s="74" t="n"/>
      <c r="H7" s="668" t="n"/>
      <c r="I7" s="669" t="n"/>
      <c r="J7" s="74" t="n"/>
      <c r="K7" s="74" t="n"/>
      <c r="L7" s="74" t="n"/>
    </row>
    <row r="8" ht="14.25" customHeight="1">
      <c r="A8" s="360" t="inlineStr">
        <is>
          <t>b Life/nonlife consolidated return</t>
        </is>
      </c>
      <c r="B8" s="661" t="n"/>
      <c r="C8" s="666" t="n"/>
      <c r="D8" s="670" t="inlineStr">
        <is>
          <t>Number, street, and room or suite no. If a P.O. box, see instructions</t>
        </is>
      </c>
      <c r="E8" s="208" t="n"/>
      <c r="F8" s="208" t="n"/>
      <c r="G8" s="208" t="n"/>
      <c r="H8" s="671" t="n"/>
      <c r="I8" s="379" t="inlineStr">
        <is>
          <t>C Date incorporated</t>
        </is>
      </c>
    </row>
    <row r="9" ht="14.25" customHeight="1">
      <c r="B9" s="661" t="n"/>
      <c r="C9" s="666" t="n"/>
      <c r="D9" s="667" t="inlineStr">
        <is>
          <t>501 W Broadway</t>
        </is>
      </c>
      <c r="H9" s="661" t="n"/>
      <c r="I9" s="672" t="inlineStr">
        <is>
          <t>08/16/2019</t>
        </is>
      </c>
    </row>
    <row r="10" ht="14.25" customHeight="1">
      <c r="A10" s="360" t="inlineStr">
        <is>
          <t>2 Personal holding co.</t>
        </is>
      </c>
      <c r="B10" s="661" t="n"/>
      <c r="C10" s="666" t="n"/>
      <c r="D10" s="660" t="n"/>
      <c r="E10" s="74" t="n"/>
      <c r="F10" s="74" t="n"/>
      <c r="G10" s="74" t="n"/>
      <c r="H10" s="668" t="n"/>
      <c r="I10" s="669" t="n"/>
      <c r="J10" s="74" t="n"/>
      <c r="K10" s="74" t="n"/>
      <c r="L10" s="74" t="n"/>
    </row>
    <row r="11" ht="15" customHeight="1">
      <c r="A11" s="360" t="inlineStr">
        <is>
          <t>(attach Sch. PH)</t>
        </is>
      </c>
      <c r="B11" s="661" t="n"/>
      <c r="C11" s="666" t="n"/>
      <c r="D11" s="670" t="inlineStr">
        <is>
          <t>City or town, state or province, country, and ZIP or foreign postal code</t>
        </is>
      </c>
      <c r="E11" s="208" t="n"/>
      <c r="F11" s="208" t="n"/>
      <c r="G11" s="208" t="n"/>
      <c r="H11" s="671" t="n"/>
      <c r="I11" s="379" t="inlineStr">
        <is>
          <t>D Total assets (see instructions)</t>
        </is>
      </c>
      <c r="J11" s="379" t="n"/>
      <c r="K11" s="379" t="n"/>
      <c r="L11" s="379" t="n"/>
    </row>
    <row r="12" ht="15" customHeight="1">
      <c r="A12" s="387" t="inlineStr">
        <is>
          <t>3 Personal service corp.</t>
        </is>
      </c>
      <c r="B12" s="661" t="n"/>
      <c r="C12" s="666" t="n"/>
      <c r="D12" s="673" t="inlineStr">
        <is>
          <t>San Diego, CA 92102, USA</t>
        </is>
      </c>
      <c r="H12" s="661" t="n"/>
      <c r="I12" s="372" t="n"/>
    </row>
    <row r="13" ht="15.75" customHeight="1" thickBot="1">
      <c r="A13" s="387" t="inlineStr">
        <is>
          <t>(see instructions)</t>
        </is>
      </c>
      <c r="B13" s="661" t="n"/>
      <c r="C13" s="674" t="n"/>
      <c r="D13" s="675" t="n"/>
      <c r="E13" s="676" t="n"/>
      <c r="F13" s="676" t="n"/>
      <c r="G13" s="676" t="n"/>
      <c r="H13" s="677" t="n"/>
      <c r="I13" s="7" t="inlineStr">
        <is>
          <t>$</t>
        </is>
      </c>
      <c r="J13" s="364" t="inlineStr">
        <is>
          <t>$148,032.68</t>
        </is>
      </c>
      <c r="K13" s="74" t="n"/>
      <c r="L13" s="74" t="n"/>
    </row>
    <row r="14" ht="15" customHeight="1">
      <c r="A14" s="314" t="inlineStr">
        <is>
          <t>4 Schedule M-3 attached</t>
        </is>
      </c>
      <c r="B14" s="678" t="n"/>
      <c r="C14" s="8" t="inlineStr">
        <is>
          <t>E Check if:</t>
        </is>
      </c>
      <c r="D14" s="371" t="inlineStr">
        <is>
          <t>(1)      Initial return</t>
        </is>
      </c>
      <c r="E14" s="679" t="n"/>
      <c r="F14" s="371" t="inlineStr">
        <is>
          <t>(2)      Final return</t>
        </is>
      </c>
      <c r="G14" s="679" t="n"/>
      <c r="H14" s="313" t="inlineStr">
        <is>
          <t>(3)      Name change</t>
        </is>
      </c>
      <c r="I14" s="74" t="n"/>
      <c r="J14" s="318" t="inlineStr">
        <is>
          <t>(4)      Address change</t>
        </is>
      </c>
      <c r="K14" s="680" t="n"/>
      <c r="L14" s="680" t="n"/>
    </row>
    <row r="15" ht="17.25" customHeight="1">
      <c r="A15" s="681" t="inlineStr">
        <is>
          <t>Income</t>
        </is>
      </c>
      <c r="B15" s="644" t="inlineStr">
        <is>
          <t>1a</t>
        </is>
      </c>
      <c r="C15" s="482" t="inlineStr">
        <is>
          <t>Gross receipts or sales</t>
        </is>
      </c>
      <c r="G15" s="9" t="inlineStr">
        <is>
          <t>1a</t>
        </is>
      </c>
      <c r="H15" s="342" t="n"/>
      <c r="I15" s="682" t="n"/>
      <c r="J15" s="355" t="n"/>
      <c r="K15" s="356" t="n"/>
      <c r="L15" s="208" t="n"/>
    </row>
    <row r="16" ht="17.25" customHeight="1">
      <c r="A16" s="657" t="n"/>
      <c r="B16" s="138" t="inlineStr">
        <is>
          <t>b</t>
        </is>
      </c>
      <c r="C16" s="482" t="inlineStr">
        <is>
          <t>Returns and allowances</t>
        </is>
      </c>
      <c r="G16" s="9" t="inlineStr">
        <is>
          <t>1b</t>
        </is>
      </c>
      <c r="H16" s="342" t="n"/>
      <c r="I16" s="682" t="n"/>
      <c r="J16" s="683" t="n"/>
      <c r="K16" s="357" t="n"/>
    </row>
    <row r="17" ht="17.25" customHeight="1">
      <c r="A17" s="657" t="n"/>
      <c r="B17" s="138" t="inlineStr">
        <is>
          <t>c</t>
        </is>
      </c>
      <c r="C17" s="482" t="inlineStr">
        <is>
          <t>Balance  Subtract line 1b from line 1a</t>
        </is>
      </c>
      <c r="J17" s="399" t="inlineStr">
        <is>
          <t>1c</t>
        </is>
      </c>
      <c r="K17" s="342" t="n"/>
      <c r="L17" s="682" t="n"/>
    </row>
    <row r="18" ht="17.25" customHeight="1">
      <c r="A18" s="657" t="n"/>
      <c r="B18" s="644" t="n">
        <v>2</v>
      </c>
      <c r="C18" s="482" t="inlineStr">
        <is>
          <t>Cost of goods sold (attach Form 1125-A)</t>
        </is>
      </c>
      <c r="I18" s="18" t="n"/>
      <c r="J18" s="399" t="n">
        <v>2</v>
      </c>
      <c r="K18" s="342" t="n"/>
      <c r="L18" s="682" t="n"/>
    </row>
    <row r="19" ht="17.25" customHeight="1">
      <c r="A19" s="657" t="n"/>
      <c r="B19" s="644" t="n">
        <v>3</v>
      </c>
      <c r="C19" s="482" t="inlineStr">
        <is>
          <t>Gross profit  Subtract line 2 from line 1c</t>
        </is>
      </c>
      <c r="I19" s="18" t="n"/>
      <c r="J19" s="399" t="n">
        <v>3</v>
      </c>
      <c r="K19" s="342" t="n"/>
      <c r="L19" s="682" t="n"/>
    </row>
    <row r="20" ht="17.25" customHeight="1">
      <c r="A20" s="657" t="n"/>
      <c r="B20" s="644" t="n">
        <v>4</v>
      </c>
      <c r="C20" s="482" t="inlineStr">
        <is>
          <t>Dividends and inclusions (Schedule C, line 23)</t>
        </is>
      </c>
      <c r="I20" s="18" t="n"/>
      <c r="J20" s="399" t="n">
        <v>4</v>
      </c>
      <c r="K20" s="342" t="n"/>
      <c r="L20" s="682" t="n"/>
    </row>
    <row r="21" ht="17.25" customHeight="1">
      <c r="A21" s="657" t="n"/>
      <c r="B21" s="644" t="n">
        <v>5</v>
      </c>
      <c r="C21" s="482" t="inlineStr">
        <is>
          <t>Interest</t>
        </is>
      </c>
      <c r="I21" s="18" t="n"/>
      <c r="J21" s="399" t="n">
        <v>5</v>
      </c>
      <c r="K21" s="342" t="n"/>
      <c r="L21" s="682" t="n"/>
    </row>
    <row r="22" ht="17.25" customHeight="1">
      <c r="A22" s="657" t="n"/>
      <c r="B22" s="644" t="n">
        <v>6</v>
      </c>
      <c r="C22" s="482" t="inlineStr">
        <is>
          <t>Gross rents</t>
        </is>
      </c>
      <c r="I22" s="18" t="n"/>
      <c r="J22" s="399" t="n">
        <v>6</v>
      </c>
      <c r="K22" s="342" t="n"/>
      <c r="L22" s="682" t="n"/>
    </row>
    <row r="23" ht="17.25" customHeight="1">
      <c r="A23" s="657" t="n"/>
      <c r="B23" s="644" t="n">
        <v>7</v>
      </c>
      <c r="C23" s="482" t="inlineStr">
        <is>
          <t>Gross royalties</t>
        </is>
      </c>
      <c r="I23" s="18" t="n"/>
      <c r="J23" s="399" t="n">
        <v>7</v>
      </c>
      <c r="K23" s="342" t="n"/>
      <c r="L23" s="682" t="n"/>
    </row>
    <row r="24" ht="17.25" customHeight="1">
      <c r="A24" s="657" t="n"/>
      <c r="B24" s="644" t="n">
        <v>8</v>
      </c>
      <c r="C24" s="482" t="inlineStr">
        <is>
          <t>Capital gain net income (attach Schedule D (Form 1120))</t>
        </is>
      </c>
      <c r="I24" s="18" t="n"/>
      <c r="J24" s="399" t="n">
        <v>8</v>
      </c>
      <c r="K24" s="342" t="n"/>
      <c r="L24" s="682" t="n"/>
    </row>
    <row r="25" ht="17.25" customHeight="1">
      <c r="A25" s="657" t="n"/>
      <c r="B25" s="644" t="n">
        <v>9</v>
      </c>
      <c r="C25" s="482" t="inlineStr">
        <is>
          <t>Net gain or (loss) from Form 4797, Part II, line 17 (attach Form 4797)</t>
        </is>
      </c>
      <c r="I25" s="18" t="n"/>
      <c r="J25" s="399" t="n">
        <v>9</v>
      </c>
      <c r="K25" s="342" t="n"/>
      <c r="L25" s="682" t="n"/>
    </row>
    <row r="26" ht="17.25" customHeight="1">
      <c r="A26" s="657" t="n"/>
      <c r="B26" s="644" t="n">
        <v>10</v>
      </c>
      <c r="C26" s="482" t="inlineStr">
        <is>
          <t>Other income (see instructions—attach statement)</t>
        </is>
      </c>
      <c r="I26" s="18" t="n"/>
      <c r="J26" s="399" t="n">
        <v>10</v>
      </c>
      <c r="K26" s="342" t="n"/>
      <c r="L26" s="682" t="n"/>
    </row>
    <row r="27" ht="17.25" customHeight="1">
      <c r="A27" s="678" t="n"/>
      <c r="B27" s="629" t="n">
        <v>11</v>
      </c>
      <c r="C27" s="6" t="inlineStr">
        <is>
          <t>Total income.  Add lines 3 through 10</t>
        </is>
      </c>
      <c r="D27" s="6" t="n"/>
      <c r="E27" s="6" t="n"/>
      <c r="F27" s="6" t="n"/>
      <c r="G27" s="6" t="n"/>
      <c r="H27" s="6" t="n"/>
      <c r="I27" s="19" t="n"/>
      <c r="J27" s="399" t="n">
        <v>11</v>
      </c>
      <c r="K27" s="342" t="n"/>
      <c r="L27" s="682" t="n"/>
    </row>
    <row r="28" ht="17.25" customHeight="1">
      <c r="A28" s="684"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399" t="n">
        <v>12</v>
      </c>
      <c r="K28" s="342" t="n"/>
      <c r="L28" s="682" t="n"/>
    </row>
    <row r="29" ht="17.25" customHeight="1">
      <c r="A29" s="657" t="n"/>
      <c r="B29" s="644" t="n">
        <v>13</v>
      </c>
      <c r="C29" s="482" t="inlineStr">
        <is>
          <t>Salaries and wages (less employment credits)</t>
        </is>
      </c>
      <c r="I29" s="21" t="n"/>
      <c r="J29" s="399" t="n">
        <v>13</v>
      </c>
      <c r="K29" s="342" t="n"/>
      <c r="L29" s="682" t="n"/>
    </row>
    <row r="30" ht="17.25" customHeight="1">
      <c r="A30" s="657" t="n"/>
      <c r="B30" s="644" t="n">
        <v>14</v>
      </c>
      <c r="C30" s="482" t="inlineStr">
        <is>
          <t>Repairs and maintenance</t>
        </is>
      </c>
      <c r="I30" s="21" t="n"/>
      <c r="J30" s="399" t="n">
        <v>14</v>
      </c>
      <c r="K30" s="342" t="n"/>
      <c r="L30" s="682" t="n"/>
    </row>
    <row r="31" ht="17.25" customHeight="1">
      <c r="A31" s="657" t="n"/>
      <c r="B31" s="644" t="n">
        <v>15</v>
      </c>
      <c r="C31" s="482" t="inlineStr">
        <is>
          <t>Bad debts</t>
        </is>
      </c>
      <c r="I31" s="21" t="n"/>
      <c r="J31" s="399" t="n">
        <v>15</v>
      </c>
      <c r="K31" s="342" t="n"/>
      <c r="L31" s="682" t="n"/>
    </row>
    <row r="32" ht="17.25" customHeight="1">
      <c r="A32" s="657" t="n"/>
      <c r="B32" s="644" t="n">
        <v>16</v>
      </c>
      <c r="C32" s="482" t="inlineStr">
        <is>
          <t>Rents</t>
        </is>
      </c>
      <c r="I32" s="21" t="n"/>
      <c r="J32" s="399" t="n">
        <v>16</v>
      </c>
      <c r="K32" s="342" t="n"/>
      <c r="L32" s="682" t="n"/>
    </row>
    <row r="33" ht="17.25" customHeight="1">
      <c r="A33" s="657" t="n"/>
      <c r="B33" s="644" t="n">
        <v>17</v>
      </c>
      <c r="C33" s="482" t="inlineStr">
        <is>
          <t>Taxes and licenses</t>
        </is>
      </c>
      <c r="I33" s="21" t="n"/>
      <c r="J33" s="399" t="n">
        <v>17</v>
      </c>
      <c r="K33" s="342" t="n"/>
      <c r="L33" s="682" t="n"/>
    </row>
    <row r="34" ht="17.25" customHeight="1">
      <c r="A34" s="657" t="n"/>
      <c r="B34" s="644" t="n">
        <v>18</v>
      </c>
      <c r="C34" s="482" t="inlineStr">
        <is>
          <t>Interest (see instructions)</t>
        </is>
      </c>
      <c r="I34" s="21" t="n"/>
      <c r="J34" s="399" t="n">
        <v>18</v>
      </c>
      <c r="K34" s="342" t="n"/>
      <c r="L34" s="682" t="n"/>
    </row>
    <row r="35" ht="17.25" customHeight="1">
      <c r="A35" s="657" t="n"/>
      <c r="B35" s="644" t="n">
        <v>19</v>
      </c>
      <c r="C35" s="482" t="inlineStr">
        <is>
          <t>Charitable contributions</t>
        </is>
      </c>
      <c r="I35" s="21" t="n"/>
      <c r="J35" s="399" t="n">
        <v>19</v>
      </c>
      <c r="K35" s="342" t="n"/>
      <c r="L35" s="682" t="n"/>
    </row>
    <row r="36" ht="17.25" customHeight="1">
      <c r="A36" s="657" t="n"/>
      <c r="B36" s="644" t="n">
        <v>20</v>
      </c>
      <c r="C36" s="482" t="inlineStr">
        <is>
          <t>Depreciation from Form 4562 not claimed on Form 1125-A or elsewhere on return (attach Form 4562)</t>
        </is>
      </c>
      <c r="I36" s="21" t="n"/>
      <c r="J36" s="399" t="n">
        <v>20</v>
      </c>
      <c r="K36" s="342" t="n"/>
      <c r="L36" s="682" t="n"/>
    </row>
    <row r="37" ht="17.25" customHeight="1">
      <c r="A37" s="657" t="n"/>
      <c r="B37" s="644" t="n">
        <v>21</v>
      </c>
      <c r="C37" s="482" t="inlineStr">
        <is>
          <t>Depletion</t>
        </is>
      </c>
      <c r="I37" s="21" t="n"/>
      <c r="J37" s="399" t="n">
        <v>21</v>
      </c>
      <c r="K37" s="342" t="n"/>
      <c r="L37" s="682" t="n"/>
    </row>
    <row r="38" ht="17.25" customHeight="1">
      <c r="A38" s="657" t="n"/>
      <c r="B38" s="644" t="n">
        <v>22</v>
      </c>
      <c r="C38" s="482" t="inlineStr">
        <is>
          <t>Advertising</t>
        </is>
      </c>
      <c r="I38" s="21" t="n"/>
      <c r="J38" s="399" t="n">
        <v>22</v>
      </c>
      <c r="K38" s="342" t="n"/>
      <c r="L38" s="682" t="n"/>
    </row>
    <row r="39" ht="17.25" customHeight="1">
      <c r="A39" s="657" t="n"/>
      <c r="B39" s="644" t="n">
        <v>23</v>
      </c>
      <c r="C39" s="482" t="inlineStr">
        <is>
          <t>Pension, profit-sharing, etc, plans</t>
        </is>
      </c>
      <c r="I39" s="21" t="n"/>
      <c r="J39" s="399" t="n">
        <v>23</v>
      </c>
      <c r="K39" s="342" t="n"/>
      <c r="L39" s="682" t="n"/>
    </row>
    <row r="40" ht="17.25" customHeight="1">
      <c r="A40" s="657" t="n"/>
      <c r="B40" s="644" t="n">
        <v>24</v>
      </c>
      <c r="C40" s="482" t="inlineStr">
        <is>
          <t>Employee benefit programs</t>
        </is>
      </c>
      <c r="I40" s="21" t="n"/>
      <c r="J40" s="399" t="n">
        <v>24</v>
      </c>
      <c r="K40" s="342" t="n"/>
      <c r="L40" s="682" t="n"/>
    </row>
    <row r="41" ht="17.25" customHeight="1">
      <c r="A41" s="657" t="n"/>
      <c r="B41" s="644" t="n">
        <v>25</v>
      </c>
      <c r="C41" s="482" t="inlineStr">
        <is>
          <t>Reserved for future use</t>
        </is>
      </c>
      <c r="I41" s="21" t="n"/>
      <c r="J41" s="399" t="n">
        <v>25</v>
      </c>
      <c r="K41" s="355" t="n"/>
      <c r="L41" s="682" t="n"/>
    </row>
    <row r="42" ht="17.25" customHeight="1">
      <c r="A42" s="657" t="n"/>
      <c r="B42" s="644" t="n">
        <v>26</v>
      </c>
      <c r="C42" s="482" t="inlineStr">
        <is>
          <t>Other deductions (attach statement)</t>
        </is>
      </c>
      <c r="I42" s="21" t="n"/>
      <c r="J42" s="399" t="n">
        <v>26</v>
      </c>
      <c r="K42" s="342" t="n"/>
      <c r="L42" s="682" t="n"/>
    </row>
    <row r="43" ht="17.25" customHeight="1">
      <c r="A43" s="657" t="n"/>
      <c r="B43" s="644" t="n">
        <v>27</v>
      </c>
      <c r="C43" s="482" t="inlineStr">
        <is>
          <t>Total deductions  Add lines 12 through 26</t>
        </is>
      </c>
      <c r="I43" s="22" t="n"/>
      <c r="J43" s="399" t="n">
        <v>27</v>
      </c>
      <c r="K43" s="342" t="n"/>
      <c r="L43" s="682" t="n"/>
    </row>
    <row r="44" ht="17.25" customHeight="1">
      <c r="A44" s="657" t="n"/>
      <c r="B44" s="644" t="n">
        <v>28</v>
      </c>
      <c r="C44" s="482" t="inlineStr">
        <is>
          <t>Taxable income before net operating loss deduction and special deductions Subtract line 27 from line 11</t>
        </is>
      </c>
      <c r="I44" s="483" t="n"/>
      <c r="J44" s="399" t="n">
        <v>28</v>
      </c>
      <c r="K44" s="342" t="n"/>
      <c r="L44" s="682" t="n"/>
    </row>
    <row r="45" ht="17.25" customHeight="1">
      <c r="A45" s="657" t="n"/>
      <c r="B45" s="644" t="inlineStr">
        <is>
          <t>29a</t>
        </is>
      </c>
      <c r="C45" s="482" t="inlineStr">
        <is>
          <t>Net operating loss deduction (see instructions)</t>
        </is>
      </c>
      <c r="G45" s="9" t="inlineStr">
        <is>
          <t>29a</t>
        </is>
      </c>
      <c r="H45" s="399" t="n"/>
      <c r="I45" s="682" t="n"/>
      <c r="J45" s="355" t="n"/>
    </row>
    <row r="46" ht="17.25" customHeight="1">
      <c r="A46" s="657" t="n"/>
      <c r="B46" s="644" t="inlineStr">
        <is>
          <t>b</t>
        </is>
      </c>
      <c r="C46" s="482" t="inlineStr">
        <is>
          <t>Special deductions (Schedule C, line 24)</t>
        </is>
      </c>
      <c r="G46" s="9" t="inlineStr">
        <is>
          <t>29b</t>
        </is>
      </c>
      <c r="H46" s="399" t="n"/>
      <c r="I46" s="682" t="n"/>
      <c r="J46" s="683" t="n"/>
    </row>
    <row r="47" ht="17.25" customHeight="1">
      <c r="A47" s="678" t="n"/>
      <c r="B47" s="629" t="inlineStr">
        <is>
          <t>c</t>
        </is>
      </c>
      <c r="C47" s="6" t="inlineStr">
        <is>
          <t>Add lines 29a and 29b</t>
        </is>
      </c>
      <c r="D47" s="6" t="n"/>
      <c r="E47" s="6" t="n"/>
      <c r="F47" s="6" t="n"/>
      <c r="G47" s="6" t="n"/>
      <c r="H47" s="6" t="n"/>
      <c r="I47" s="5" t="n"/>
      <c r="J47" s="399" t="inlineStr">
        <is>
          <t>29c</t>
        </is>
      </c>
      <c r="K47" s="342" t="n"/>
      <c r="L47" s="682" t="n"/>
    </row>
    <row r="48" ht="17.25" customHeight="1">
      <c r="A48" s="685" t="inlineStr">
        <is>
          <t>Tax, Refundable Credits, and Payments</t>
        </is>
      </c>
      <c r="B48" s="15" t="n">
        <v>30</v>
      </c>
      <c r="C48" s="10" t="inlineStr">
        <is>
          <t>Taxable income.  Subtract line 29c from line 28 See instructions</t>
        </is>
      </c>
      <c r="D48" s="10" t="n"/>
      <c r="E48" s="10" t="n"/>
      <c r="F48" s="10" t="n"/>
      <c r="G48" s="10" t="n"/>
      <c r="H48" s="10" t="n"/>
      <c r="I48" s="11" t="n"/>
      <c r="J48" s="399" t="n">
        <v>30</v>
      </c>
      <c r="K48" s="342" t="n"/>
      <c r="L48" s="682" t="n"/>
    </row>
    <row r="49" ht="17.25" customHeight="1">
      <c r="A49" s="657" t="n"/>
      <c r="B49" s="644" t="n">
        <v>31</v>
      </c>
      <c r="C49" s="482" t="inlineStr">
        <is>
          <t>Total tax  (Schedule J, Part I, line 11)</t>
        </is>
      </c>
      <c r="I49" s="483" t="n"/>
      <c r="J49" s="399" t="n">
        <v>31</v>
      </c>
      <c r="K49" s="342" t="n"/>
      <c r="L49" s="682" t="n"/>
    </row>
    <row r="50" ht="17.25" customHeight="1">
      <c r="A50" s="657" t="n"/>
      <c r="B50" s="644" t="n">
        <v>32</v>
      </c>
      <c r="C50" s="482" t="inlineStr">
        <is>
          <t>Reserved for future use</t>
        </is>
      </c>
      <c r="I50" s="483" t="n"/>
      <c r="J50" s="399" t="n">
        <v>32</v>
      </c>
      <c r="K50" s="355" t="n"/>
      <c r="L50" s="682" t="n"/>
    </row>
    <row r="51" ht="17.25" customHeight="1">
      <c r="A51" s="657" t="n"/>
      <c r="B51" s="644" t="n">
        <v>33</v>
      </c>
      <c r="C51" s="482" t="inlineStr">
        <is>
          <t>Total payments and credits (Schedule J, Part III, line 23)</t>
        </is>
      </c>
      <c r="I51" s="483" t="n"/>
      <c r="J51" s="399" t="n">
        <v>33</v>
      </c>
      <c r="K51" s="342" t="n"/>
      <c r="L51" s="682" t="n"/>
    </row>
    <row r="52" ht="17.25" customHeight="1">
      <c r="A52" s="657" t="n"/>
      <c r="B52" s="644" t="n">
        <v>34</v>
      </c>
      <c r="C52" s="482" t="inlineStr">
        <is>
          <t>Estimated tax penalty See instructions Check if Form 2220 is attached</t>
        </is>
      </c>
      <c r="H52" s="17" t="n"/>
      <c r="I52" s="483" t="n"/>
      <c r="J52" s="399" t="n">
        <v>34</v>
      </c>
      <c r="K52" s="342" t="n"/>
      <c r="L52" s="682" t="n"/>
    </row>
    <row r="53" ht="17.25" customHeight="1">
      <c r="A53" s="657" t="n"/>
      <c r="B53" s="644" t="n">
        <v>35</v>
      </c>
      <c r="C53" s="482" t="inlineStr">
        <is>
          <t>Amount owed.  If line 33 is smaller than the total of lines 31 and 34, enter amount owed</t>
        </is>
      </c>
      <c r="I53" s="483" t="n"/>
      <c r="J53" s="399" t="n">
        <v>35</v>
      </c>
      <c r="K53" s="342" t="n"/>
      <c r="L53" s="682" t="n"/>
    </row>
    <row r="54" ht="17.25" customHeight="1">
      <c r="A54" s="657" t="n"/>
      <c r="B54" s="644" t="n">
        <v>36</v>
      </c>
      <c r="C54" s="482" t="inlineStr">
        <is>
          <t>Overpayment.  If line 33 is larger than the total of lines 31 and 34, enter amount overpaid</t>
        </is>
      </c>
      <c r="I54" s="483" t="n"/>
      <c r="J54" s="399" t="n">
        <v>36</v>
      </c>
      <c r="K54" s="342" t="n"/>
      <c r="L54" s="682" t="n"/>
    </row>
    <row r="55" ht="17.25" customHeight="1">
      <c r="A55" s="678" t="n"/>
      <c r="B55" s="629" t="n">
        <v>37</v>
      </c>
      <c r="C55" s="341" t="inlineStr">
        <is>
          <t>Enter amount from line 36 you want: Credited to 2023 estimated tax</t>
        </is>
      </c>
      <c r="D55" s="74" t="n"/>
      <c r="E55" s="74" t="n"/>
      <c r="F55" s="74" t="n"/>
      <c r="G55" s="26" t="n"/>
      <c r="H55" s="16" t="inlineStr">
        <is>
          <t>Refunded</t>
        </is>
      </c>
      <c r="I55" s="5" t="n"/>
      <c r="J55" s="399" t="n">
        <v>37</v>
      </c>
      <c r="K55" s="342" t="n"/>
      <c r="L55" s="682" t="n"/>
    </row>
    <row r="56" ht="18" customHeight="1">
      <c r="A56" s="686" t="inlineStr">
        <is>
          <t>Sign Here</t>
        </is>
      </c>
      <c r="B56" s="337" t="inlineStr">
        <is>
          <t>Under penalties of perjury, I declare that I have examined this return, including accompanying schedules and statements, and to the best of my knowledge and belief, it is true, correct,</t>
        </is>
      </c>
      <c r="C56" s="208" t="n"/>
      <c r="D56" s="208" t="n"/>
      <c r="E56" s="208" t="n"/>
      <c r="F56" s="208" t="n"/>
      <c r="G56" s="208" t="n"/>
      <c r="H56" s="208" t="n"/>
      <c r="I56" s="208" t="n"/>
      <c r="J56" s="208" t="n"/>
      <c r="K56" s="208" t="n"/>
      <c r="L56" s="208" t="n"/>
    </row>
    <row r="57" ht="18" customHeight="1" thickBot="1">
      <c r="A57" s="657" t="n"/>
      <c r="B57" s="339" t="inlineStr">
        <is>
          <t>and complete. Declaration of preparer (other than taxpayer) is based on all information of which preparer has any knowledge</t>
        </is>
      </c>
    </row>
    <row r="58" ht="18" customHeight="1">
      <c r="A58" s="657" t="n"/>
      <c r="J58" s="687" t="inlineStr">
        <is>
          <t>May the IRS discuss this return</t>
        </is>
      </c>
      <c r="K58" s="664" t="n"/>
      <c r="L58" s="665" t="n"/>
    </row>
    <row r="59" ht="18" customHeight="1">
      <c r="A59" s="657" t="n"/>
      <c r="B59" s="332" t="n"/>
      <c r="C59" s="346" t="inlineStr">
        <is>
          <t>Nicholas Cumming</t>
        </is>
      </c>
      <c r="D59" s="74" t="n"/>
      <c r="E59" s="74" t="n"/>
      <c r="F59" s="185">
        <f>TODAY()</f>
        <v/>
      </c>
      <c r="G59" s="332" t="n"/>
      <c r="H59" s="26" t="inlineStr">
        <is>
          <t>TAXPAYER</t>
        </is>
      </c>
      <c r="J59" s="688" t="inlineStr">
        <is>
          <t>with the preparer shown below?</t>
        </is>
      </c>
      <c r="L59" s="661" t="n"/>
    </row>
    <row r="60" ht="18" customHeight="1" thickBot="1">
      <c r="A60" s="657" t="n"/>
      <c r="C60" s="482" t="inlineStr">
        <is>
          <t>Signature of officer</t>
        </is>
      </c>
      <c r="F60" s="482" t="inlineStr">
        <is>
          <t>Date</t>
        </is>
      </c>
      <c r="H60" s="482" t="inlineStr">
        <is>
          <t>Title</t>
        </is>
      </c>
      <c r="J60" s="330" t="inlineStr">
        <is>
          <t>See instructions.</t>
        </is>
      </c>
      <c r="K60" s="676" t="n"/>
      <c r="L60" s="133" t="inlineStr">
        <is>
          <t>Yes      No</t>
        </is>
      </c>
    </row>
    <row r="61" ht="9" customHeight="1">
      <c r="A61" s="678" t="n"/>
      <c r="B61" s="6" t="n"/>
      <c r="C61" s="6" t="n"/>
      <c r="D61" s="6" t="n"/>
      <c r="E61" s="6" t="n"/>
      <c r="F61" s="6" t="n"/>
      <c r="G61" s="6" t="n"/>
      <c r="H61" s="6" t="n"/>
      <c r="I61" s="6" t="n"/>
      <c r="J61" s="6" t="n"/>
      <c r="K61" s="6" t="n"/>
      <c r="L61" s="6" t="n"/>
    </row>
    <row r="62" ht="18" customHeight="1">
      <c r="A62" s="689" t="inlineStr">
        <is>
          <t>Paid Preparer Use Only</t>
        </is>
      </c>
      <c r="B62" s="690" t="n"/>
      <c r="C62" s="691" t="inlineStr">
        <is>
          <t>Print/Type preparer’s name</t>
        </is>
      </c>
      <c r="D62" s="690" t="n"/>
      <c r="E62" s="691" t="inlineStr">
        <is>
          <t>Preparer’s signature</t>
        </is>
      </c>
      <c r="F62" s="208" t="n"/>
      <c r="G62" s="690" t="n"/>
      <c r="H62" s="23" t="inlineStr">
        <is>
          <t>Date</t>
        </is>
      </c>
      <c r="I62" s="692" t="inlineStr">
        <is>
          <t>Check      if self-employed</t>
        </is>
      </c>
      <c r="J62" s="208" t="n"/>
      <c r="K62" s="690" t="n"/>
      <c r="L62" s="10" t="inlineStr">
        <is>
          <t>PTIN</t>
        </is>
      </c>
    </row>
    <row r="63" ht="18" customHeight="1">
      <c r="B63" s="657" t="n"/>
      <c r="C63" s="693" t="inlineStr">
        <is>
          <t>ARIK ROZEN, CPA</t>
        </is>
      </c>
      <c r="D63" s="678" t="n"/>
      <c r="E63" s="694" t="n"/>
      <c r="F63" s="74" t="n"/>
      <c r="G63" s="678" t="n"/>
      <c r="H63" s="24" t="n"/>
      <c r="I63" s="660" t="n"/>
      <c r="J63" s="74" t="n"/>
      <c r="K63" s="678" t="n"/>
      <c r="L63" s="25" t="inlineStr">
        <is>
          <t>P00255789</t>
        </is>
      </c>
    </row>
    <row r="64" ht="18" customHeight="1">
      <c r="B64" s="657" t="n"/>
      <c r="C64" s="317" t="inlineStr">
        <is>
          <t>Firm’s name</t>
        </is>
      </c>
      <c r="D64" s="680" t="n"/>
      <c r="E64" s="406" t="inlineStr">
        <is>
          <t>TAX USA INC</t>
        </is>
      </c>
      <c r="F64" s="680" t="n"/>
      <c r="G64" s="680" t="n"/>
      <c r="H64" s="682" t="n"/>
      <c r="I64" s="317" t="inlineStr">
        <is>
          <t>Firm’s EIN</t>
        </is>
      </c>
      <c r="J64" s="680" t="n"/>
      <c r="K64" s="301" t="inlineStr">
        <is>
          <t>20-1821673</t>
        </is>
      </c>
      <c r="L64" s="680" t="n"/>
    </row>
    <row r="65" ht="18" customHeight="1" thickBot="1">
      <c r="A65" s="676" t="n"/>
      <c r="B65" s="695" t="n"/>
      <c r="C65" s="320" t="inlineStr">
        <is>
          <t>Firm’s address</t>
        </is>
      </c>
      <c r="D65" s="696" t="n"/>
      <c r="E65" s="319" t="inlineStr">
        <is>
          <t>1820 AVE M #1079, BROOKLYN, NY 11230</t>
        </is>
      </c>
      <c r="F65" s="696" t="n"/>
      <c r="G65" s="696" t="n"/>
      <c r="H65" s="697" t="n"/>
      <c r="I65" s="320" t="inlineStr">
        <is>
          <t>Phone no.</t>
        </is>
      </c>
      <c r="J65" s="696" t="n"/>
      <c r="K65" s="302" t="n">
        <v>6469954013</v>
      </c>
      <c r="L65" s="696" t="n"/>
    </row>
    <row r="66" ht="18" customHeight="1">
      <c r="A66" s="4" t="n"/>
      <c r="L66" s="209" t="inlineStr">
        <is>
          <t>Form 1120 (2023)</t>
        </is>
      </c>
    </row>
    <row r="67" ht="18" customHeight="1"/>
    <row r="68" ht="18" customHeight="1">
      <c r="A68" t="inlineStr">
        <is>
          <t>Form 1120 (2023)</t>
        </is>
      </c>
      <c r="L68" s="89" t="inlineStr">
        <is>
          <t>Page 2</t>
        </is>
      </c>
    </row>
    <row r="69" ht="45" customHeight="1">
      <c r="A69" s="388" t="inlineStr">
        <is>
          <t>Schedule C</t>
        </is>
      </c>
      <c r="B69" s="682" t="n"/>
      <c r="C69" s="386" t="inlineStr">
        <is>
          <t>Dividends, Inclusions, and Special Deductions (see instructions)</t>
        </is>
      </c>
      <c r="D69" s="680" t="n"/>
      <c r="E69" s="680" t="n"/>
      <c r="F69" s="680" t="n"/>
      <c r="G69" s="682" t="n"/>
      <c r="H69" s="102" t="inlineStr">
        <is>
          <t>(a)  Dividends and inclusions</t>
        </is>
      </c>
      <c r="I69" s="328" t="inlineStr">
        <is>
          <t>(b)  %</t>
        </is>
      </c>
      <c r="J69" s="680" t="n"/>
      <c r="K69" s="682" t="n"/>
      <c r="L69" s="91" t="inlineStr">
        <is>
          <t>(c)  Special deductions
(a)  ×  (b)</t>
        </is>
      </c>
    </row>
    <row r="70" ht="35.25" customHeight="1">
      <c r="A70" s="34" t="n">
        <v>1</v>
      </c>
      <c r="B70" s="323" t="inlineStr">
        <is>
          <t xml:space="preserve">Dividends from less-than-20%-owned domestic corporations (other than debt-financed stock)                                                                                                </t>
        </is>
      </c>
      <c r="G70" s="698" t="n"/>
      <c r="H70" s="36" t="n"/>
      <c r="I70" s="329" t="n">
        <v>50</v>
      </c>
      <c r="J70" s="680" t="n"/>
      <c r="K70" s="682" t="n"/>
      <c r="L70" s="418" t="n"/>
    </row>
    <row r="71" ht="35.25" customHeight="1">
      <c r="A71" s="34" t="n">
        <v>2</v>
      </c>
      <c r="B71" s="323" t="inlineStr">
        <is>
          <t xml:space="preserve">Dividends  from  20%-or-more-owned  domestic  corporations  (other  than  debt-financed stock)                                                                                                </t>
        </is>
      </c>
      <c r="G71" s="698" t="n"/>
      <c r="H71" s="36" t="n"/>
      <c r="I71" s="329" t="n">
        <v>65</v>
      </c>
      <c r="J71" s="680" t="n"/>
      <c r="K71" s="682" t="n"/>
      <c r="L71" s="418" t="n"/>
    </row>
    <row r="72" ht="35.25" customHeight="1">
      <c r="A72" s="34" t="n">
        <v>3</v>
      </c>
      <c r="B72" s="323" t="inlineStr">
        <is>
          <t xml:space="preserve">Dividends on certain debt-financed stock of domestic and foreign corporations          </t>
        </is>
      </c>
      <c r="G72" s="698" t="n"/>
      <c r="H72" s="36" t="n"/>
      <c r="I72" s="408" t="inlineStr">
        <is>
          <t>See instructions</t>
        </is>
      </c>
      <c r="J72" s="680" t="n"/>
      <c r="K72" s="682" t="n"/>
      <c r="L72" s="418" t="n"/>
    </row>
    <row r="73" ht="35.25" customHeight="1">
      <c r="A73" s="34" t="n">
        <v>4</v>
      </c>
      <c r="B73" s="323" t="inlineStr">
        <is>
          <t xml:space="preserve">Dividends on certain preferred stock of less-than-20%-owned public utilities             </t>
        </is>
      </c>
      <c r="G73" s="698" t="n"/>
      <c r="H73" s="36" t="n"/>
      <c r="I73" s="699" t="n">
        <v>23.3</v>
      </c>
      <c r="J73" s="680" t="n"/>
      <c r="K73" s="682" t="n"/>
      <c r="L73" s="418" t="n"/>
    </row>
    <row r="74" ht="35.25" customHeight="1">
      <c r="A74" s="34" t="n">
        <v>5</v>
      </c>
      <c r="B74" s="323" t="inlineStr">
        <is>
          <t xml:space="preserve">Dividends on certain preferred stock of 20%-or-more-owned public utilities             </t>
        </is>
      </c>
      <c r="G74" s="698" t="n"/>
      <c r="H74" s="36" t="n"/>
      <c r="I74" s="699" t="n">
        <v>26.7</v>
      </c>
      <c r="J74" s="680" t="n"/>
      <c r="K74" s="682" t="n"/>
      <c r="L74" s="418" t="n"/>
    </row>
    <row r="75" ht="35.25" customHeight="1">
      <c r="A75" s="34" t="n">
        <v>6</v>
      </c>
      <c r="B75" s="323" t="inlineStr">
        <is>
          <t xml:space="preserve">Dividends from less-than-20%-owned foreign corporations and certain FSCs            </t>
        </is>
      </c>
      <c r="G75" s="698" t="n"/>
      <c r="H75" s="36" t="n"/>
      <c r="I75" s="329" t="n">
        <v>50</v>
      </c>
      <c r="J75" s="680" t="n"/>
      <c r="K75" s="682" t="n"/>
      <c r="L75" s="418" t="n"/>
    </row>
    <row r="76" ht="35.25" customHeight="1">
      <c r="A76" s="34" t="n">
        <v>7</v>
      </c>
      <c r="B76" s="323" t="inlineStr">
        <is>
          <t xml:space="preserve">Dividends from 20%-or-more-owned foreign corporations and certain FSCs              </t>
        </is>
      </c>
      <c r="G76" s="698" t="n"/>
      <c r="H76" s="36" t="n"/>
      <c r="I76" s="329" t="n">
        <v>65</v>
      </c>
      <c r="J76" s="680" t="n"/>
      <c r="K76" s="682" t="n"/>
      <c r="L76" s="418" t="n"/>
    </row>
    <row r="77" ht="35.25" customHeight="1">
      <c r="A77" s="34" t="n">
        <v>8</v>
      </c>
      <c r="B77" s="323" t="inlineStr">
        <is>
          <t xml:space="preserve">Dividends from wholly owned foreign subsidiaries                                             </t>
        </is>
      </c>
      <c r="G77" s="698" t="n"/>
      <c r="H77" s="36" t="n"/>
      <c r="I77" s="329" t="n">
        <v>100</v>
      </c>
      <c r="J77" s="680" t="n"/>
      <c r="K77" s="682" t="n"/>
      <c r="L77" s="418" t="n"/>
    </row>
    <row r="78" ht="35.25" customHeight="1">
      <c r="A78" s="34" t="n">
        <v>9</v>
      </c>
      <c r="B78" s="325" t="inlineStr">
        <is>
          <t xml:space="preserve">Subtotal  Add lines 1 through 8 See instructions for limitations                           </t>
        </is>
      </c>
      <c r="G78" s="698" t="n"/>
      <c r="H78" s="36" t="n"/>
      <c r="I78" s="408" t="inlineStr">
        <is>
          <t>See instructions</t>
        </is>
      </c>
      <c r="J78" s="680" t="n"/>
      <c r="K78" s="682" t="n"/>
      <c r="L78" s="418" t="n"/>
    </row>
    <row r="79" ht="35.25" customHeight="1">
      <c r="A79" s="34" t="n">
        <v>10</v>
      </c>
      <c r="B79" s="323" t="inlineStr">
        <is>
          <t xml:space="preserve">Dividends   from   domestic   corporations   received   by   a   small   business   investment company operating under the Small Business Investment Act of 1958                     </t>
        </is>
      </c>
      <c r="G79" s="698" t="n"/>
      <c r="H79" s="36" t="n"/>
      <c r="I79" s="329" t="n">
        <v>100</v>
      </c>
      <c r="J79" s="680" t="n"/>
      <c r="K79" s="682" t="n"/>
      <c r="L79" s="418" t="n"/>
    </row>
    <row r="80" ht="35.25" customHeight="1">
      <c r="A80" s="34" t="n">
        <v>11</v>
      </c>
      <c r="B80" s="323" t="inlineStr">
        <is>
          <t xml:space="preserve">Dividends from affiliated group members                                                      </t>
        </is>
      </c>
      <c r="G80" s="698" t="n"/>
      <c r="H80" s="36" t="n"/>
      <c r="I80" s="329" t="n">
        <v>100</v>
      </c>
      <c r="J80" s="680" t="n"/>
      <c r="K80" s="682" t="n"/>
      <c r="L80" s="418" t="n"/>
    </row>
    <row r="81" ht="35.25" customHeight="1">
      <c r="A81" s="34" t="n">
        <v>12</v>
      </c>
      <c r="B81" s="323" t="inlineStr">
        <is>
          <t xml:space="preserve">Dividends from certain FSCs                                                                      </t>
        </is>
      </c>
      <c r="G81" s="698" t="n"/>
      <c r="H81" s="36" t="n"/>
      <c r="I81" s="329" t="n">
        <v>100</v>
      </c>
      <c r="J81" s="680" t="n"/>
      <c r="K81" s="682" t="n"/>
      <c r="L81" s="418" t="n"/>
    </row>
    <row r="82" ht="35.25" customHeight="1">
      <c r="A82" s="34" t="n">
        <v>13</v>
      </c>
      <c r="B82" s="323" t="inlineStr">
        <is>
          <t xml:space="preserve">Foreign-source  portion  of  dividends  received  from  a  specified  10%-owned  foreign corporation (excluding hybrid dividends) (see instructions)                                  </t>
        </is>
      </c>
      <c r="G82" s="698" t="n"/>
      <c r="H82" s="40" t="n"/>
      <c r="I82" s="329" t="n">
        <v>100</v>
      </c>
      <c r="J82" s="680" t="n"/>
      <c r="K82" s="682" t="n"/>
      <c r="L82" s="92" t="n"/>
    </row>
    <row r="83" ht="35.25" customHeight="1">
      <c r="A83" s="34" t="n">
        <v>14</v>
      </c>
      <c r="B83" s="323" t="inlineStr">
        <is>
          <t xml:space="preserve">Dividends  from  foreign  corporations  not  included  on  line  3,  6,  7,  8,  11,  12,  or  13 (including any hybrid dividends)                                                                 </t>
        </is>
      </c>
      <c r="G83" s="698" t="n"/>
      <c r="H83" s="100" t="n"/>
      <c r="I83" s="407" t="n"/>
      <c r="J83" s="680" t="n"/>
      <c r="K83" s="682" t="n"/>
      <c r="L83" s="101" t="n"/>
    </row>
    <row r="84" ht="35.25" customHeight="1">
      <c r="A84" s="34" t="n">
        <v>15</v>
      </c>
      <c r="B84" s="323" t="inlineStr">
        <is>
          <t xml:space="preserve">Reserved for future use                                                                           </t>
        </is>
      </c>
      <c r="G84" s="698" t="n"/>
      <c r="H84" s="426" t="n"/>
      <c r="I84" s="407" t="n"/>
      <c r="J84" s="680" t="n"/>
      <c r="K84" s="682" t="n"/>
      <c r="L84" s="93" t="n"/>
    </row>
    <row r="85" ht="35.25" customHeight="1">
      <c r="A85" s="35" t="inlineStr">
        <is>
          <t>16a</t>
        </is>
      </c>
      <c r="B85" s="385" t="inlineStr">
        <is>
          <t xml:space="preserve">Subpart F inclusions derived from the sale by a controlled foreign corporation (CFC) of the stock of a lower-tier foreign corporation treated as a dividend (attach Form(s) 5471) (see instructions)                                                                                   </t>
        </is>
      </c>
      <c r="G85" s="657" t="n"/>
      <c r="H85" s="39" t="n"/>
      <c r="I85" s="329" t="n">
        <v>100</v>
      </c>
      <c r="J85" s="680" t="n"/>
      <c r="K85" s="682" t="n"/>
      <c r="L85" s="92" t="n"/>
    </row>
    <row r="86" ht="35.25" customHeight="1">
      <c r="A86" s="35" t="inlineStr">
        <is>
          <t>b</t>
        </is>
      </c>
      <c r="B86" s="323" t="inlineStr">
        <is>
          <t xml:space="preserve">Subpart F inclusions derived from hybrid dividends of tiered corporations (attach Form(s) 5471) (see instructions)                                                                            </t>
        </is>
      </c>
      <c r="G86" s="698" t="n"/>
      <c r="H86" s="38" t="n"/>
      <c r="I86" s="407" t="n"/>
      <c r="J86" s="680" t="n"/>
      <c r="K86" s="682" t="n"/>
      <c r="L86" s="93" t="n"/>
    </row>
    <row r="87" ht="35.25" customHeight="1">
      <c r="A87" s="35" t="inlineStr">
        <is>
          <t>c</t>
        </is>
      </c>
      <c r="B87" s="323" t="inlineStr">
        <is>
          <t xml:space="preserve">Other inclusions from CFCs under subpart F not included on line 16a, 16b, or 17 (attach Form(s) 5471) (see instructions)                                                                  </t>
        </is>
      </c>
      <c r="G87" s="698" t="n"/>
      <c r="H87" s="36" t="n"/>
      <c r="I87" s="407" t="n"/>
      <c r="J87" s="680" t="n"/>
      <c r="K87" s="682" t="n"/>
      <c r="L87" s="94" t="n"/>
    </row>
    <row r="88" ht="35.25" customHeight="1">
      <c r="A88" s="34" t="n">
        <v>17</v>
      </c>
      <c r="B88" s="323" t="inlineStr">
        <is>
          <t xml:space="preserve">Global Intangible Low-Taxed Income (GILTI) (attach Form(s) 5471 and Form 8992)      </t>
        </is>
      </c>
      <c r="G88" s="698" t="n"/>
      <c r="H88" s="36" t="n"/>
      <c r="I88" s="407" t="n"/>
      <c r="J88" s="680" t="n"/>
      <c r="K88" s="682" t="n"/>
      <c r="L88" s="94" t="n"/>
    </row>
    <row r="89" ht="35.25" customHeight="1">
      <c r="A89" s="34" t="n">
        <v>18</v>
      </c>
      <c r="B89" s="323" t="inlineStr">
        <is>
          <t xml:space="preserve">Gross-up for foreign taxes deemed paid                                                        </t>
        </is>
      </c>
      <c r="G89" s="698" t="n"/>
      <c r="H89" s="36" t="n"/>
      <c r="I89" s="407" t="n"/>
      <c r="J89" s="680" t="n"/>
      <c r="K89" s="682" t="n"/>
      <c r="L89" s="94" t="n"/>
    </row>
    <row r="90" ht="35.25" customHeight="1">
      <c r="A90" s="34" t="n">
        <v>19</v>
      </c>
      <c r="B90" s="323" t="inlineStr">
        <is>
          <t xml:space="preserve">IC-DISC and former DISC dividends not included on line 1, 2, or 3                          </t>
        </is>
      </c>
      <c r="G90" s="698" t="n"/>
      <c r="H90" s="37" t="n"/>
      <c r="I90" s="415" t="n"/>
      <c r="J90" s="680" t="n"/>
      <c r="K90" s="682" t="n"/>
      <c r="L90" s="94" t="n"/>
    </row>
    <row r="91" ht="35.25" customHeight="1">
      <c r="A91" s="34" t="n">
        <v>20</v>
      </c>
      <c r="B91" s="322" t="inlineStr">
        <is>
          <t xml:space="preserve">Other dividends                                                                                     </t>
        </is>
      </c>
      <c r="H91" s="417" t="n"/>
      <c r="I91" s="415" t="n"/>
      <c r="J91" s="680" t="n"/>
      <c r="K91" s="682" t="n"/>
      <c r="L91" s="99" t="n"/>
    </row>
    <row r="92" ht="35.25" customHeight="1">
      <c r="A92" s="34" t="n">
        <v>21</v>
      </c>
      <c r="B92" s="323" t="inlineStr">
        <is>
          <t xml:space="preserve">Deduction for dividends paid on certain preferred stock of public utilities                  </t>
        </is>
      </c>
      <c r="G92" s="698" t="n"/>
      <c r="H92" s="30" t="n"/>
      <c r="I92" s="415" t="n"/>
      <c r="J92" s="680" t="n"/>
      <c r="K92" s="682" t="n"/>
      <c r="L92" s="95" t="n"/>
    </row>
    <row r="93" ht="35.25" customHeight="1">
      <c r="A93" s="34" t="n">
        <v>22</v>
      </c>
      <c r="B93" s="323" t="inlineStr">
        <is>
          <t xml:space="preserve">Section 250 deduction (attach Form 8993)                                                      </t>
        </is>
      </c>
      <c r="G93" s="698" t="n"/>
      <c r="H93" s="32" t="n"/>
      <c r="I93" s="415" t="n"/>
      <c r="J93" s="680" t="n"/>
      <c r="K93" s="682" t="n"/>
      <c r="L93" s="418" t="n"/>
    </row>
    <row r="94" ht="35.25" customHeight="1">
      <c r="A94" s="34" t="n">
        <v>23</v>
      </c>
      <c r="B94" s="325" t="inlineStr">
        <is>
          <t xml:space="preserve">Total dividends and inclusions. Add column (a), lines 9 through 20 Enter here and on page 1, line 4                                                                                       </t>
        </is>
      </c>
      <c r="G94" s="698" t="n"/>
      <c r="H94" s="131" t="n"/>
      <c r="I94" s="416" t="n"/>
      <c r="J94" s="680" t="n"/>
      <c r="K94" s="682" t="n"/>
      <c r="L94" s="94" t="n"/>
    </row>
    <row r="95" ht="35.25" customHeight="1" thickBot="1">
      <c r="A95" s="96" t="n">
        <v>24</v>
      </c>
      <c r="B95" s="327" t="inlineStr">
        <is>
          <t>Total special deductions. Add column (c), lines 9 through 22. Enter here and on page 1, line 29b</t>
        </is>
      </c>
      <c r="C95" s="676" t="n"/>
      <c r="D95" s="676" t="n"/>
      <c r="E95" s="676" t="n"/>
      <c r="F95" s="676" t="n"/>
      <c r="G95" s="676" t="n"/>
      <c r="H95" s="676" t="n"/>
      <c r="I95" s="676" t="n"/>
      <c r="J95" s="676" t="n"/>
      <c r="K95" s="700" t="n"/>
      <c r="L95" s="97" t="n"/>
    </row>
    <row r="96" ht="18" customHeight="1">
      <c r="A96" s="4" t="n"/>
      <c r="L96" s="209" t="inlineStr">
        <is>
          <t>Form 1120 (2023)</t>
        </is>
      </c>
    </row>
    <row r="97" ht="25.25" customHeight="1">
      <c r="L97" s="89" t="n"/>
    </row>
    <row r="98" ht="18" customHeight="1">
      <c r="A98" s="482" t="inlineStr">
        <is>
          <t>Form 1120 (2023)</t>
        </is>
      </c>
      <c r="L98" s="90" t="inlineStr">
        <is>
          <t>Page 3</t>
        </is>
      </c>
    </row>
    <row r="99" ht="18" customHeight="1">
      <c r="A99" s="410" t="inlineStr">
        <is>
          <t>Schedule J</t>
        </is>
      </c>
      <c r="B99" s="680" t="n"/>
      <c r="C99" s="411" t="inlineStr">
        <is>
          <t>Tax Computation and Payment (see instructions)</t>
        </is>
      </c>
      <c r="D99" s="680" t="n"/>
      <c r="E99" s="680" t="n"/>
      <c r="F99" s="680" t="n"/>
      <c r="G99" s="680" t="n"/>
      <c r="H99" s="680" t="n"/>
      <c r="I99" s="680" t="n"/>
      <c r="J99" s="680" t="n"/>
      <c r="K99" s="680" t="n"/>
      <c r="L99" s="680" t="n"/>
    </row>
    <row r="100" ht="20.25" customHeight="1">
      <c r="A100" s="412" t="inlineStr">
        <is>
          <t>Part I—Tax Computation</t>
        </is>
      </c>
      <c r="B100" s="680" t="n"/>
      <c r="C100" s="680" t="n"/>
      <c r="D100" s="680" t="n"/>
      <c r="E100" s="680" t="n"/>
      <c r="F100" s="680" t="n"/>
      <c r="G100" s="680" t="n"/>
      <c r="H100" s="680" t="n"/>
      <c r="I100" s="680" t="n"/>
      <c r="J100" s="680" t="n"/>
      <c r="K100" s="680" t="n"/>
      <c r="L100" s="680" t="n"/>
    </row>
    <row r="101" ht="20.25" customHeight="1">
      <c r="A101" s="644" t="n">
        <v>1</v>
      </c>
      <c r="B101" s="482" t="inlineStr">
        <is>
          <t xml:space="preserve">Check if the corporation is a member of a controlled group (attach Schedule O (Form 1120)) See instructions </t>
        </is>
      </c>
      <c r="K101" s="432" t="n"/>
      <c r="L101" s="43" t="n"/>
    </row>
    <row r="102" ht="20.25" customHeight="1">
      <c r="A102" s="644" t="n">
        <v>2</v>
      </c>
      <c r="B102" s="482" t="inlineStr">
        <is>
          <t xml:space="preserve">Income tax  See instructions                                                                                             </t>
        </is>
      </c>
      <c r="K102" s="42" t="n">
        <v>2</v>
      </c>
      <c r="L102" s="44" t="n"/>
    </row>
    <row r="103" ht="20.25" customHeight="1">
      <c r="A103" s="644" t="n">
        <v>3</v>
      </c>
      <c r="B103" s="482" t="inlineStr">
        <is>
          <t xml:space="preserve">Base erosion minimum tax amount (attach Form 8991) </t>
        </is>
      </c>
      <c r="K103" s="27" t="n">
        <v>3</v>
      </c>
      <c r="L103" s="45" t="n"/>
    </row>
    <row r="104" ht="20.25" customHeight="1">
      <c r="A104" s="644" t="n">
        <v>4</v>
      </c>
      <c r="B104" s="482" t="inlineStr">
        <is>
          <t xml:space="preserve">Add lines 2 and 3                                                                                                          </t>
        </is>
      </c>
      <c r="K104" s="28" t="n">
        <v>4</v>
      </c>
      <c r="L104" s="46" t="n"/>
    </row>
    <row r="105" ht="20.25" customHeight="1">
      <c r="A105" s="644" t="inlineStr">
        <is>
          <t>5a</t>
        </is>
      </c>
      <c r="B105" s="482" t="inlineStr">
        <is>
          <t xml:space="preserve">Foreign tax credit (attach Form 1118)                                   </t>
        </is>
      </c>
      <c r="I105" s="399" t="inlineStr">
        <is>
          <t>5a</t>
        </is>
      </c>
      <c r="J105" s="49" t="n"/>
      <c r="K105" s="48" t="n"/>
      <c r="L105" s="43" t="n"/>
    </row>
    <row r="106" ht="20.25" customHeight="1">
      <c r="A106" s="644" t="inlineStr">
        <is>
          <t>b</t>
        </is>
      </c>
      <c r="B106" s="482" t="inlineStr">
        <is>
          <t xml:space="preserve">Credit from Form 8834 (see instructions)                               </t>
        </is>
      </c>
      <c r="I106" s="399" t="inlineStr">
        <is>
          <t>5b</t>
        </is>
      </c>
      <c r="J106" s="49" t="n"/>
      <c r="K106" s="48" t="n"/>
      <c r="L106" s="43" t="n"/>
    </row>
    <row r="107" ht="20.25" customHeight="1">
      <c r="A107" s="644" t="inlineStr">
        <is>
          <t>c</t>
        </is>
      </c>
      <c r="B107" s="482" t="inlineStr">
        <is>
          <t xml:space="preserve">General business credit (attach Form 3800)                            </t>
        </is>
      </c>
      <c r="I107" s="399" t="inlineStr">
        <is>
          <t>5c</t>
        </is>
      </c>
      <c r="J107" s="49" t="n"/>
      <c r="K107" s="48" t="n"/>
      <c r="L107" s="43" t="n"/>
    </row>
    <row r="108" ht="20.25" customHeight="1">
      <c r="A108" s="644" t="inlineStr">
        <is>
          <t>d</t>
        </is>
      </c>
      <c r="B108" s="482" t="inlineStr">
        <is>
          <t xml:space="preserve">Credit for prior year minimum tax (attach Form 8827)                 </t>
        </is>
      </c>
      <c r="I108" s="399" t="inlineStr">
        <is>
          <t>5d</t>
        </is>
      </c>
      <c r="J108" s="49" t="n"/>
      <c r="K108" s="48" t="n"/>
      <c r="L108" s="43" t="n"/>
    </row>
    <row r="109" ht="20.25" customHeight="1">
      <c r="A109" s="644" t="inlineStr">
        <is>
          <t>e</t>
        </is>
      </c>
      <c r="B109" s="482" t="inlineStr">
        <is>
          <t xml:space="preserve">Bond credits from Form 8912                                            </t>
        </is>
      </c>
      <c r="I109" s="399" t="inlineStr">
        <is>
          <t>5e</t>
        </is>
      </c>
      <c r="J109" s="49" t="n"/>
      <c r="K109" s="48" t="n"/>
      <c r="L109" s="43" t="n"/>
    </row>
    <row r="110" ht="20.25" customHeight="1">
      <c r="A110" s="644" t="n">
        <v>6</v>
      </c>
      <c r="B110" s="482" t="inlineStr">
        <is>
          <t xml:space="preserve">Total credits  Add lines 5a through 5e                                 </t>
        </is>
      </c>
      <c r="K110" s="42" t="n">
        <v>6</v>
      </c>
      <c r="L110" s="44" t="n"/>
    </row>
    <row r="111" ht="20.25" customHeight="1">
      <c r="A111" s="644" t="n">
        <v>7</v>
      </c>
      <c r="B111" s="482" t="inlineStr">
        <is>
          <t xml:space="preserve">Subtract line 6 from line 4                                                 </t>
        </is>
      </c>
      <c r="K111" s="27" t="n">
        <v>7</v>
      </c>
      <c r="L111" s="45" t="n"/>
    </row>
    <row r="112" ht="20.25" customHeight="1">
      <c r="A112" s="644" t="n">
        <v>8</v>
      </c>
      <c r="B112" s="482" t="inlineStr">
        <is>
          <t xml:space="preserve">Personal holding company tax (attach Schedule PH (Form 1120))  </t>
        </is>
      </c>
      <c r="K112" s="47" t="n">
        <v>8</v>
      </c>
      <c r="L112" s="46" t="n"/>
    </row>
    <row r="113" ht="20.25" customHeight="1">
      <c r="A113" s="644" t="inlineStr">
        <is>
          <t>9a</t>
        </is>
      </c>
      <c r="B113" s="482" t="inlineStr">
        <is>
          <t xml:space="preserve">Recapture of investment credit (attach Form 4255) </t>
        </is>
      </c>
      <c r="I113" s="399" t="inlineStr">
        <is>
          <t>9a</t>
        </is>
      </c>
      <c r="J113" s="49" t="n"/>
      <c r="K113" s="432" t="n"/>
      <c r="L113" s="43" t="n"/>
    </row>
    <row r="114" ht="20.25" customHeight="1">
      <c r="A114" s="644" t="inlineStr">
        <is>
          <t>b</t>
        </is>
      </c>
      <c r="B114" s="482" t="inlineStr">
        <is>
          <t xml:space="preserve">Recapture of low-income housing credit (attach Form 8611) </t>
        </is>
      </c>
      <c r="I114" s="399" t="inlineStr">
        <is>
          <t>9b</t>
        </is>
      </c>
      <c r="J114" s="49" t="n"/>
      <c r="K114" s="432" t="n"/>
      <c r="L114" s="43" t="n"/>
    </row>
    <row r="115" ht="20.25" customHeight="1">
      <c r="A115" s="644" t="inlineStr">
        <is>
          <t>c</t>
        </is>
      </c>
      <c r="B115" s="414" t="inlineStr">
        <is>
          <t>Interest  due  under  the  look-back  method—completed  long-term  contracts  (attach Form 8697)</t>
        </is>
      </c>
      <c r="H115" s="657" t="n"/>
      <c r="I115" s="399" t="inlineStr">
        <is>
          <t>9c</t>
        </is>
      </c>
      <c r="J115" s="49" t="n"/>
      <c r="K115" s="432" t="n"/>
      <c r="L115" s="43" t="n"/>
    </row>
    <row r="116" ht="20.25" customHeight="1">
      <c r="A116" s="644" t="inlineStr">
        <is>
          <t>d</t>
        </is>
      </c>
      <c r="B116" s="482" t="inlineStr">
        <is>
          <t>Interest due under the look-back method—income forecast method (attach Form 8866)</t>
        </is>
      </c>
      <c r="I116" s="399" t="inlineStr">
        <is>
          <t>9d</t>
        </is>
      </c>
      <c r="J116" s="49" t="n"/>
      <c r="K116" s="432" t="n"/>
      <c r="L116" s="43" t="n"/>
    </row>
    <row r="117" ht="20.25" customHeight="1">
      <c r="A117" s="644" t="inlineStr">
        <is>
          <t>e</t>
        </is>
      </c>
      <c r="B117" s="482" t="inlineStr">
        <is>
          <t xml:space="preserve">Alternative tax on qualifying shipping activities (attach Form 8902)                          </t>
        </is>
      </c>
      <c r="I117" s="399" t="inlineStr">
        <is>
          <t>9e</t>
        </is>
      </c>
      <c r="J117" s="49" t="n"/>
      <c r="K117" s="432" t="n"/>
      <c r="L117" s="43" t="n"/>
    </row>
    <row r="118" ht="20.25" customHeight="1">
      <c r="A118" s="644" t="inlineStr">
        <is>
          <t>f</t>
        </is>
      </c>
      <c r="B118" s="482" t="inlineStr">
        <is>
          <t xml:space="preserve">Interest/tax due under section 453A(c) and/or section 453(l)                                 </t>
        </is>
      </c>
      <c r="I118" s="399" t="inlineStr">
        <is>
          <t>9f</t>
        </is>
      </c>
      <c r="J118" s="49" t="n"/>
      <c r="K118" s="432" t="n"/>
      <c r="L118" s="43" t="n"/>
    </row>
    <row r="119" ht="20.25" customHeight="1">
      <c r="A119" s="644" t="inlineStr">
        <is>
          <t>g</t>
        </is>
      </c>
      <c r="B119" s="482" t="inlineStr">
        <is>
          <t xml:space="preserve">Other (see instructions—attach statement)                                                     </t>
        </is>
      </c>
      <c r="I119" s="399" t="inlineStr">
        <is>
          <t>9g</t>
        </is>
      </c>
      <c r="J119" s="49" t="n"/>
      <c r="K119" s="432" t="n"/>
      <c r="L119" s="43" t="n"/>
    </row>
    <row r="120" ht="20.25" customHeight="1">
      <c r="A120" s="644" t="n">
        <v>10</v>
      </c>
      <c r="B120" s="482" t="inlineStr">
        <is>
          <t xml:space="preserve">Total  Add lines 9a through 9g                                          </t>
        </is>
      </c>
      <c r="K120" s="42" t="n">
        <v>10</v>
      </c>
      <c r="L120" s="44" t="n"/>
    </row>
    <row r="121" ht="20.25" customHeight="1">
      <c r="A121" s="644" t="n">
        <v>11</v>
      </c>
      <c r="B121" s="482" t="inlineStr">
        <is>
          <t>Total tax  Add lines 7, 8, and 10 Enter here and on page 1, line 31</t>
        </is>
      </c>
      <c r="K121" s="28" t="n">
        <v>11</v>
      </c>
      <c r="L121" s="103" t="n"/>
    </row>
    <row r="122" ht="20.25" customHeight="1">
      <c r="A122" s="424" t="inlineStr">
        <is>
          <t>Part II—Reserved For Future Use</t>
        </is>
      </c>
      <c r="B122" s="680" t="n"/>
      <c r="C122" s="680" t="n"/>
      <c r="D122" s="680" t="n"/>
      <c r="E122" s="680" t="n"/>
      <c r="F122" s="680" t="n"/>
      <c r="G122" s="680" t="n"/>
      <c r="H122" s="680" t="n"/>
      <c r="I122" s="680" t="n"/>
      <c r="J122" s="680" t="n"/>
      <c r="K122" s="680" t="n"/>
      <c r="L122" s="680" t="n"/>
    </row>
    <row r="123" ht="20.25" customHeight="1">
      <c r="A123" s="644" t="n">
        <v>12</v>
      </c>
      <c r="B123" s="482" t="inlineStr">
        <is>
          <t>Reserved for future use</t>
        </is>
      </c>
      <c r="K123" s="104" t="n">
        <v>12</v>
      </c>
      <c r="L123" s="432" t="n"/>
    </row>
    <row r="124" ht="20.25" customHeight="1">
      <c r="A124" s="424" t="inlineStr">
        <is>
          <t>Part III—Payments and Refundable Credits</t>
        </is>
      </c>
      <c r="B124" s="680" t="n"/>
      <c r="C124" s="680" t="n"/>
      <c r="D124" s="680" t="n"/>
      <c r="E124" s="680" t="n"/>
      <c r="F124" s="680" t="n"/>
      <c r="G124" s="680" t="n"/>
      <c r="H124" s="680" t="n"/>
      <c r="I124" s="680" t="n"/>
      <c r="J124" s="680" t="n"/>
      <c r="K124" s="680" t="n"/>
      <c r="L124" s="680" t="n"/>
    </row>
    <row r="125" ht="20.25" customHeight="1">
      <c r="A125" s="644" t="n">
        <v>13</v>
      </c>
      <c r="B125" s="482" t="inlineStr">
        <is>
          <t xml:space="preserve">2022 overpayment credited to 2023                                                        </t>
        </is>
      </c>
      <c r="K125" s="42" t="n">
        <v>13</v>
      </c>
      <c r="L125" s="44" t="n"/>
    </row>
    <row r="126" ht="20.25" customHeight="1">
      <c r="A126" s="644" t="n">
        <v>14</v>
      </c>
      <c r="B126" s="482" t="inlineStr">
        <is>
          <t xml:space="preserve">2022 estimated tax payments                                                                </t>
        </is>
      </c>
      <c r="K126" s="27" t="n">
        <v>14</v>
      </c>
      <c r="L126" s="45" t="n"/>
    </row>
    <row r="127" ht="20.25" customHeight="1">
      <c r="A127" s="644" t="n">
        <v>15</v>
      </c>
      <c r="B127" s="482" t="inlineStr">
        <is>
          <t xml:space="preserve">2022 refund applied for on Form 4466                                                      </t>
        </is>
      </c>
      <c r="K127" s="47" t="n">
        <v>15</v>
      </c>
      <c r="L127" s="46" t="inlineStr">
        <is>
          <t>(                     )</t>
        </is>
      </c>
    </row>
    <row r="128" ht="20.25" customHeight="1">
      <c r="A128" s="644" t="n">
        <v>16</v>
      </c>
      <c r="B128" s="482" t="inlineStr">
        <is>
          <t xml:space="preserve">Combine lines 13, 14, and 15                                                                 </t>
        </is>
      </c>
      <c r="K128" s="42" t="n">
        <v>16</v>
      </c>
      <c r="L128" s="44" t="n"/>
    </row>
    <row r="129" ht="20.25" customHeight="1">
      <c r="A129" s="644" t="n">
        <v>17</v>
      </c>
      <c r="B129" s="482" t="inlineStr">
        <is>
          <t xml:space="preserve">Tax deposited with Form 7004                                                               </t>
        </is>
      </c>
      <c r="K129" s="27" t="n">
        <v>17</v>
      </c>
      <c r="L129" s="45" t="n"/>
    </row>
    <row r="130" ht="20.25" customHeight="1">
      <c r="A130" s="644" t="n">
        <v>18</v>
      </c>
      <c r="B130" s="482" t="inlineStr">
        <is>
          <t xml:space="preserve">Withholding (see instructions)                                                                </t>
        </is>
      </c>
      <c r="K130" s="28" t="n">
        <v>18</v>
      </c>
      <c r="L130" s="46" t="n"/>
    </row>
    <row r="131" ht="20.25" customHeight="1">
      <c r="A131" s="644" t="n">
        <v>19</v>
      </c>
      <c r="B131" s="482" t="inlineStr">
        <is>
          <t xml:space="preserve">Total payments  Add lines 16, 17, and 18                                                 </t>
        </is>
      </c>
      <c r="K131" s="28" t="n">
        <v>19</v>
      </c>
      <c r="L131" s="46" t="n"/>
    </row>
    <row r="132" ht="20.25" customHeight="1">
      <c r="A132" s="644" t="n">
        <v>20</v>
      </c>
      <c r="B132" s="482" t="inlineStr">
        <is>
          <t>Refundable credits from:</t>
        </is>
      </c>
      <c r="K132" s="432" t="n"/>
    </row>
    <row r="133" ht="20.25" customHeight="1">
      <c r="A133" s="644" t="inlineStr">
        <is>
          <t>a</t>
        </is>
      </c>
      <c r="B133" s="482" t="inlineStr">
        <is>
          <t xml:space="preserve">Form 2439                                                                                      </t>
        </is>
      </c>
      <c r="I133" s="399" t="inlineStr">
        <is>
          <t>20a</t>
        </is>
      </c>
      <c r="J133" s="49" t="n"/>
      <c r="K133" s="432" t="n"/>
    </row>
    <row r="134" ht="20.25" customHeight="1">
      <c r="A134" s="644" t="inlineStr">
        <is>
          <t>b</t>
        </is>
      </c>
      <c r="B134" s="482" t="inlineStr">
        <is>
          <t xml:space="preserve">Form 4136                                                                                      </t>
        </is>
      </c>
      <c r="I134" s="399" t="inlineStr">
        <is>
          <t>20b</t>
        </is>
      </c>
      <c r="J134" s="49" t="n"/>
      <c r="K134" s="432" t="n"/>
    </row>
    <row r="135" ht="20.25" customHeight="1">
      <c r="A135" s="644" t="inlineStr">
        <is>
          <t>c</t>
        </is>
      </c>
      <c r="B135" s="482" t="inlineStr">
        <is>
          <t xml:space="preserve">Reserved for future use                                                                       </t>
        </is>
      </c>
      <c r="I135" s="399" t="inlineStr">
        <is>
          <t>20c</t>
        </is>
      </c>
      <c r="J135" s="432" t="n"/>
      <c r="K135" s="432" t="n"/>
    </row>
    <row r="136" ht="20.25" customHeight="1">
      <c r="A136" s="644" t="inlineStr">
        <is>
          <t>d</t>
        </is>
      </c>
      <c r="B136" s="482" t="inlineStr">
        <is>
          <t xml:space="preserve">Other (attach statement—see instructions)                                                 </t>
        </is>
      </c>
      <c r="I136" s="399" t="inlineStr">
        <is>
          <t>20d</t>
        </is>
      </c>
      <c r="J136" s="49" t="n"/>
      <c r="K136" s="432" t="n"/>
    </row>
    <row r="137" ht="20.25" customHeight="1">
      <c r="A137" s="644" t="n">
        <v>21</v>
      </c>
      <c r="B137" s="482" t="inlineStr">
        <is>
          <t xml:space="preserve">Total credits  Add lines 20a through 20d                                                 </t>
        </is>
      </c>
      <c r="K137" s="27" t="n">
        <v>21</v>
      </c>
      <c r="L137" s="45" t="n"/>
    </row>
    <row r="138" ht="20.25" customHeight="1">
      <c r="A138" s="644" t="n">
        <v>22</v>
      </c>
      <c r="B138" s="482" t="inlineStr">
        <is>
          <t xml:space="preserve">Reserved for future use                                                                       </t>
        </is>
      </c>
      <c r="K138" s="28" t="n">
        <v>22</v>
      </c>
      <c r="L138" s="432" t="n"/>
    </row>
    <row r="139" ht="20.25" customHeight="1" thickBot="1">
      <c r="A139" s="451"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(2023)</t>
        </is>
      </c>
    </row>
    <row r="141" ht="20.25" customHeight="1"/>
    <row r="142" ht="19.5" customHeight="1"/>
    <row r="143" ht="18" customHeight="1">
      <c r="A143" s="482" t="inlineStr">
        <is>
          <t>Form 1120 (2023)</t>
        </is>
      </c>
      <c r="L143" s="90" t="inlineStr">
        <is>
          <t>Page 4</t>
        </is>
      </c>
    </row>
    <row r="144" ht="18" customHeight="1">
      <c r="A144" s="298" t="inlineStr">
        <is>
          <t>Schedule K</t>
        </is>
      </c>
      <c r="C144" s="300" t="inlineStr">
        <is>
          <t>Other Information (see instructions)</t>
        </is>
      </c>
      <c r="D144" s="680" t="n"/>
      <c r="E144" s="680" t="n"/>
      <c r="F144" s="680" t="n"/>
      <c r="G144" s="680" t="n"/>
      <c r="H144" s="680" t="n"/>
      <c r="I144" s="680" t="n"/>
      <c r="J144" s="680" t="n"/>
      <c r="K144" s="680" t="n"/>
      <c r="L144" s="680" t="n"/>
    </row>
    <row r="145" ht="20.25" customFormat="1" customHeight="1" s="18">
      <c r="A145" s="644" t="n">
        <v>1</v>
      </c>
      <c r="B145" s="425"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644" t="n">
        <v>2</v>
      </c>
      <c r="B146" s="18" t="inlineStr">
        <is>
          <t>See the instructions and enter the:</t>
        </is>
      </c>
      <c r="K146" s="426" t="n"/>
      <c r="L146" s="427" t="n"/>
    </row>
    <row r="147" ht="20.25" customFormat="1" customHeight="1" s="18">
      <c r="A147" s="644" t="inlineStr">
        <is>
          <t>a</t>
        </is>
      </c>
      <c r="B147" s="18" t="inlineStr">
        <is>
          <t xml:space="preserve">Business activity code no. </t>
        </is>
      </c>
      <c r="E147" s="430" t="inlineStr">
        <is>
          <t>541600</t>
        </is>
      </c>
      <c r="F147" s="701" t="n"/>
      <c r="G147" s="701" t="n"/>
      <c r="H147" s="701" t="n"/>
      <c r="I147" s="701" t="n"/>
      <c r="J147" s="702" t="n"/>
      <c r="K147" s="703" t="n"/>
      <c r="L147" s="704" t="n"/>
    </row>
    <row r="148" ht="20.25" customFormat="1" customHeight="1" s="18">
      <c r="A148" s="644" t="inlineStr">
        <is>
          <t>b</t>
        </is>
      </c>
      <c r="B148" s="18" t="inlineStr">
        <is>
          <t xml:space="preserve">Business activity </t>
        </is>
      </c>
      <c r="E148" s="430" t="inlineStr">
        <is>
          <t>MARKETING AND SALES</t>
        </is>
      </c>
      <c r="F148" s="701" t="n"/>
      <c r="G148" s="701" t="n"/>
      <c r="H148" s="701" t="n"/>
      <c r="I148" s="701" t="n"/>
      <c r="J148" s="702" t="n"/>
      <c r="K148" s="703" t="n"/>
      <c r="L148" s="704" t="n"/>
    </row>
    <row r="149" ht="20.25" customFormat="1" customHeight="1" s="18">
      <c r="A149" s="644" t="inlineStr">
        <is>
          <t>c</t>
        </is>
      </c>
      <c r="B149" s="18" t="inlineStr">
        <is>
          <t xml:space="preserve">Product or service. </t>
        </is>
      </c>
      <c r="E149" s="430" t="inlineStr">
        <is>
          <t>VARIOUS PRODUCTS AND SERVICES</t>
        </is>
      </c>
      <c r="F149" s="701" t="n"/>
      <c r="G149" s="701" t="n"/>
      <c r="H149" s="701" t="n"/>
      <c r="I149" s="701" t="n"/>
      <c r="J149" s="702" t="n"/>
      <c r="K149" s="703" t="n"/>
      <c r="L149" s="704" t="n"/>
    </row>
    <row r="150" ht="20.25" customFormat="1" customHeight="1" s="18">
      <c r="A150" s="644" t="n">
        <v>3</v>
      </c>
      <c r="B150" s="18" t="inlineStr">
        <is>
          <t>Is the corporation a subsidiary in an affiliated group or a parent–subsidiary controlled group?</t>
        </is>
      </c>
      <c r="K150" s="443" t="n"/>
      <c r="L150" s="444" t="inlineStr">
        <is>
          <t>√</t>
        </is>
      </c>
    </row>
    <row r="151" ht="20.25" customFormat="1" customHeight="1" s="18">
      <c r="A151" s="644" t="n"/>
      <c r="B151" s="18" t="inlineStr">
        <is>
          <t xml:space="preserve">If “Yes,” enter name and EIN of the parent corporation </t>
        </is>
      </c>
      <c r="F151" s="430" t="n"/>
      <c r="G151" s="701" t="n"/>
      <c r="H151" s="701" t="n"/>
      <c r="I151" s="701" t="n"/>
      <c r="J151" s="702" t="n"/>
      <c r="K151" s="54" t="n"/>
      <c r="L151" s="55" t="n"/>
    </row>
    <row r="152" ht="20.25" customFormat="1" customHeight="1" s="18">
      <c r="A152" s="644" t="n"/>
      <c r="B152" s="430" t="n"/>
      <c r="C152" s="701" t="n"/>
      <c r="D152" s="701" t="n"/>
      <c r="E152" s="701" t="n"/>
      <c r="F152" s="701" t="n"/>
      <c r="G152" s="701" t="n"/>
      <c r="H152" s="701" t="n"/>
      <c r="I152" s="701" t="n"/>
      <c r="J152" s="702" t="n"/>
      <c r="K152" s="54" t="n"/>
      <c r="L152" s="55" t="n"/>
    </row>
    <row r="153" ht="20.25" customFormat="1" customHeight="1" s="18">
      <c r="A153" s="644" t="n">
        <v>4</v>
      </c>
      <c r="B153" s="18" t="inlineStr">
        <is>
          <t>At the end of the tax year:</t>
        </is>
      </c>
      <c r="K153" s="54" t="n"/>
      <c r="L153" s="55" t="n"/>
    </row>
    <row r="154" ht="20.25" customFormat="1" customHeight="1" s="18">
      <c r="A154" s="644" t="inlineStr">
        <is>
          <t>a</t>
        </is>
      </c>
      <c r="B154" s="18" t="inlineStr">
        <is>
          <t>Did  any  foreign  or  domestic  corporation,  partnership  (including  any  entity  treated  as  a  partnership),  trust,  or  tax-exempt</t>
        </is>
      </c>
      <c r="K154" s="54" t="n"/>
      <c r="L154" s="55" t="n"/>
    </row>
    <row r="155" ht="20.25" customFormat="1" customHeight="1" s="18">
      <c r="A155" s="644" t="n"/>
      <c r="B155" s="18" t="inlineStr">
        <is>
          <t>organization own directly 20% or more, or own, directly or indirectly, 50% or more of the total voting power of all classes of the</t>
        </is>
      </c>
      <c r="K155" s="54" t="n"/>
      <c r="L155" s="55" t="n"/>
    </row>
    <row r="156" ht="20.25" customFormat="1" customHeight="1" s="18">
      <c r="A156" s="644" t="n"/>
      <c r="B156" s="18" t="inlineStr">
        <is>
          <t xml:space="preserve">corporation’s stock entitled to vote? If “Yes,” complete Part I of Schedule G (Form 1120) (attach Schedule G)                     </t>
        </is>
      </c>
      <c r="K156" s="52" t="n"/>
      <c r="L156" s="53" t="inlineStr">
        <is>
          <t>√</t>
        </is>
      </c>
    </row>
    <row r="157" ht="20.25" customFormat="1" customHeight="1" s="18">
      <c r="A157" s="644" t="inlineStr">
        <is>
          <t>b</t>
        </is>
      </c>
      <c r="B157" s="18" t="inlineStr">
        <is>
          <t>Did any individual or estate own directly 20% or more, or own, directly or indirectly, 50% or more of the total voting power of all</t>
        </is>
      </c>
      <c r="K157" s="426" t="n"/>
      <c r="L157" s="427" t="n"/>
    </row>
    <row r="158" ht="20.25" customFormat="1" customHeight="1" s="18">
      <c r="A158" s="644" t="n"/>
      <c r="B158" s="18" t="inlineStr">
        <is>
          <t xml:space="preserve">classes of the corporation’s stock entitled to vote? If “Yes,” complete Part II of Schedule G (Form 1120) (attach Schedule G)    </t>
        </is>
      </c>
      <c r="K158" s="443" t="inlineStr">
        <is>
          <t>√</t>
        </is>
      </c>
      <c r="L158" s="53" t="n"/>
    </row>
    <row r="159" ht="20.25" customFormat="1" customHeight="1" s="18">
      <c r="A159" s="644" t="n">
        <v>5</v>
      </c>
      <c r="B159" s="18" t="inlineStr">
        <is>
          <t>At the end of the tax year, did the corporation:</t>
        </is>
      </c>
      <c r="K159" s="426" t="n"/>
      <c r="L159" s="427" t="n"/>
    </row>
    <row r="160" ht="20.25" customFormat="1" customHeight="1" s="18">
      <c r="A160" s="644" t="inlineStr">
        <is>
          <t>a</t>
        </is>
      </c>
      <c r="B160" s="18" t="inlineStr">
        <is>
          <t>Own directly 20% or more, or own, directly or indirectly, 50% or more of the total voting power of all classes of stock entitled to vote of</t>
        </is>
      </c>
      <c r="K160" s="443" t="n"/>
      <c r="L160" s="444" t="inlineStr">
        <is>
          <t>√</t>
        </is>
      </c>
    </row>
    <row r="161" ht="20.25" customFormat="1" customHeight="1" s="18">
      <c r="A161" s="644" t="n"/>
      <c r="B161" s="18" t="inlineStr">
        <is>
          <t>any foreign or domestic corporation not included on Form 851, Affiliations Schedule? For rules of constructive ownership, see instructions</t>
        </is>
      </c>
      <c r="K161" s="703" t="n"/>
      <c r="L161" s="704" t="n"/>
    </row>
    <row r="162" ht="20.25" customFormat="1" customHeight="1" s="18">
      <c r="A162" s="644" t="n"/>
      <c r="B162" s="18" t="inlineStr">
        <is>
          <t>If “Yes,” complete (i) through (iv) below</t>
        </is>
      </c>
      <c r="K162" s="30" t="n"/>
      <c r="L162" s="31" t="n"/>
    </row>
    <row r="163" ht="57.75" customHeight="1">
      <c r="B163" s="328" t="inlineStr">
        <is>
          <t>(i)  Name of Corporation</t>
        </is>
      </c>
      <c r="C163" s="680" t="n"/>
      <c r="D163" s="680" t="n"/>
      <c r="E163" s="682" t="n"/>
      <c r="F163" s="328" t="inlineStr">
        <is>
          <t>(ii)  Employer Identification Number
(if any)</t>
        </is>
      </c>
      <c r="G163" s="682" t="n"/>
      <c r="H163" s="328" t="inlineStr">
        <is>
          <t>(iii)  Country of Incorporation</t>
        </is>
      </c>
      <c r="I163" s="682" t="n"/>
      <c r="J163" s="420" t="inlineStr">
        <is>
          <t>(iv)  Percentage Owned in Voting
Stock</t>
        </is>
      </c>
      <c r="K163" s="705" t="n"/>
      <c r="L163" s="705" t="n"/>
    </row>
    <row r="164" ht="25.25" customHeight="1">
      <c r="B164" s="417" t="n"/>
      <c r="C164" s="680" t="n"/>
      <c r="D164" s="680" t="n"/>
      <c r="E164" s="682" t="n"/>
      <c r="F164" s="417" t="n"/>
      <c r="G164" s="682" t="n"/>
      <c r="H164" s="417" t="n"/>
      <c r="I164" s="682" t="n"/>
      <c r="J164" s="418" t="n"/>
      <c r="K164" s="705" t="n"/>
      <c r="L164" s="705" t="n"/>
    </row>
    <row r="165" ht="25.25" customHeight="1">
      <c r="B165" s="417" t="n"/>
      <c r="C165" s="680" t="n"/>
      <c r="D165" s="680" t="n"/>
      <c r="E165" s="682" t="n"/>
      <c r="F165" s="417" t="n"/>
      <c r="G165" s="682" t="n"/>
      <c r="H165" s="417" t="n"/>
      <c r="I165" s="682" t="n"/>
      <c r="J165" s="418" t="n"/>
      <c r="K165" s="705" t="n"/>
      <c r="L165" s="705" t="n"/>
    </row>
    <row r="166" ht="25.25" customHeight="1">
      <c r="B166" s="417" t="n"/>
      <c r="C166" s="680" t="n"/>
      <c r="D166" s="680" t="n"/>
      <c r="E166" s="682" t="n"/>
      <c r="F166" s="417" t="n"/>
      <c r="G166" s="682" t="n"/>
      <c r="H166" s="417" t="n"/>
      <c r="I166" s="682" t="n"/>
      <c r="J166" s="418" t="n"/>
      <c r="K166" s="705" t="n"/>
      <c r="L166" s="705" t="n"/>
    </row>
    <row r="167" ht="23.25" customHeight="1">
      <c r="A167" s="644" t="inlineStr">
        <is>
          <t>b</t>
        </is>
      </c>
      <c r="B167" s="423"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98" t="n"/>
      <c r="K167" s="114" t="n"/>
      <c r="L167" s="444" t="inlineStr">
        <is>
          <t>√</t>
        </is>
      </c>
    </row>
    <row r="168" ht="23.25" customHeight="1">
      <c r="J168" s="698" t="n"/>
      <c r="K168" s="50" t="n"/>
      <c r="L168" s="51" t="n"/>
    </row>
    <row r="169" ht="50.25" customHeight="1">
      <c r="B169" s="428" t="inlineStr">
        <is>
          <t>(i)  Name of Entity</t>
        </is>
      </c>
      <c r="C169" s="680" t="n"/>
      <c r="D169" s="680" t="n"/>
      <c r="E169" s="682" t="n"/>
      <c r="F169" s="328" t="inlineStr">
        <is>
          <t>(ii)  Employer Identification Number
(if any)</t>
        </is>
      </c>
      <c r="G169" s="682" t="n"/>
      <c r="H169" s="328" t="inlineStr">
        <is>
          <t>(iii)  Country of Incorporation</t>
        </is>
      </c>
      <c r="I169" s="682" t="n"/>
      <c r="J169" s="419" t="inlineStr">
        <is>
          <t>(iv)  Maximum Percentage Owned in Profit, Loss, or Capital</t>
        </is>
      </c>
      <c r="K169" s="705" t="n"/>
      <c r="L169" s="705" t="n"/>
    </row>
    <row r="170" ht="25.25" customHeight="1">
      <c r="B170" s="417" t="n"/>
      <c r="C170" s="680" t="n"/>
      <c r="D170" s="680" t="n"/>
      <c r="E170" s="682" t="n"/>
      <c r="F170" s="417" t="n"/>
      <c r="G170" s="682" t="n"/>
      <c r="H170" s="417" t="n"/>
      <c r="I170" s="682" t="n"/>
      <c r="J170" s="421" t="n"/>
      <c r="K170" s="705" t="n"/>
      <c r="L170" s="705" t="n"/>
    </row>
    <row r="171" ht="25.25" customHeight="1">
      <c r="B171" s="417" t="n"/>
      <c r="C171" s="680" t="n"/>
      <c r="D171" s="680" t="n"/>
      <c r="E171" s="682" t="n"/>
      <c r="F171" s="417" t="n"/>
      <c r="G171" s="682" t="n"/>
      <c r="H171" s="417" t="n"/>
      <c r="I171" s="682" t="n"/>
      <c r="J171" s="421" t="n"/>
      <c r="K171" s="705" t="n"/>
      <c r="L171" s="705" t="n"/>
    </row>
    <row r="172" ht="25.25" customHeight="1">
      <c r="A172" s="644" t="n"/>
      <c r="B172" s="417" t="n"/>
      <c r="C172" s="680" t="n"/>
      <c r="D172" s="680" t="n"/>
      <c r="E172" s="682" t="n"/>
      <c r="F172" s="417" t="n"/>
      <c r="G172" s="682" t="n"/>
      <c r="H172" s="417" t="n"/>
      <c r="I172" s="682" t="n"/>
      <c r="J172" s="421" t="n"/>
      <c r="K172" s="705" t="n"/>
      <c r="L172" s="705" t="n"/>
    </row>
    <row r="173" ht="20.25" customFormat="1" customHeight="1" s="18">
      <c r="A173" s="644" t="n">
        <v>6</v>
      </c>
      <c r="B173" s="18" t="inlineStr">
        <is>
          <t>During this tax year, did the corporation pay dividends (other than stock dividends and distributions in exchange for stock) in</t>
        </is>
      </c>
      <c r="K173" s="436" t="n"/>
      <c r="L173" s="438" t="inlineStr">
        <is>
          <t>√</t>
        </is>
      </c>
    </row>
    <row r="174" ht="20.25" customFormat="1" customHeight="1" s="18">
      <c r="A174" s="644" t="n"/>
      <c r="B174" s="18" t="inlineStr">
        <is>
          <t xml:space="preserve">excess of the corporation’s current and accumulated earnings and profits? See sections 301 and 316                              </t>
        </is>
      </c>
      <c r="K174" s="703" t="n"/>
      <c r="L174" s="704" t="n"/>
    </row>
    <row r="175" ht="20.25" customFormat="1" customHeight="1" s="18">
      <c r="A175" s="644" t="n"/>
      <c r="B175" s="18" t="inlineStr">
        <is>
          <t>If “Yes,” file Form 5452, Corporate Report of Nondividend Distributions See the instructions for Form 5452</t>
        </is>
      </c>
      <c r="K175" s="440" t="n"/>
      <c r="L175" s="441" t="n"/>
    </row>
    <row r="176" ht="20.25" customFormat="1" customHeight="1" s="18">
      <c r="A176" s="644" t="n"/>
      <c r="B176" s="18" t="inlineStr">
        <is>
          <t>If this is a consolidated return, answer here for the parent corporation and on Form 851 for each subsidiary.</t>
        </is>
      </c>
      <c r="K176" s="703" t="n"/>
      <c r="L176" s="704" t="n"/>
    </row>
    <row r="177" ht="20.25" customFormat="1" customHeight="1" s="18">
      <c r="A177" s="644" t="n">
        <v>7</v>
      </c>
      <c r="B177" s="18" t="inlineStr">
        <is>
          <t>At any time during the tax year, did one foreign person own, directly or indirectly, at least 25% of the total voting power of all</t>
        </is>
      </c>
      <c r="K177" s="703" t="n"/>
      <c r="L177" s="704" t="n"/>
    </row>
    <row r="178" ht="20.25" customFormat="1" customHeight="1" s="18">
      <c r="A178" s="644" t="n"/>
      <c r="B178" s="18" t="inlineStr">
        <is>
          <t xml:space="preserve">classes of the corporation’s stock entitled to vote or at least 25% of the total value of all classes of the corporation’s stock?    </t>
        </is>
      </c>
      <c r="K178" s="142" t="inlineStr">
        <is>
          <t>√</t>
        </is>
      </c>
      <c r="L178" s="439" t="n"/>
    </row>
    <row r="179" ht="20.25" customFormat="1" customHeight="1" s="18">
      <c r="A179" s="644" t="n"/>
      <c r="B179" s="18" t="inlineStr">
        <is>
          <t>For rules of attribution, see section 318 If “Yes,” enter:</t>
        </is>
      </c>
      <c r="K179" s="115" t="n"/>
      <c r="L179" s="116" t="n"/>
    </row>
    <row r="180" ht="20.25" customFormat="1" customHeight="1" s="18">
      <c r="A180" s="644" t="n"/>
      <c r="B180" s="482" t="inlineStr">
        <is>
          <t>(a)  Percentage owned</t>
        </is>
      </c>
      <c r="D180" s="110" t="n">
        <v>100</v>
      </c>
      <c r="E180" s="482" t="inlineStr">
        <is>
          <t>and  (b)  Owner’s country</t>
        </is>
      </c>
      <c r="G180" s="429" t="inlineStr">
        <is>
          <t>New Zealand</t>
        </is>
      </c>
      <c r="H180" s="701" t="n"/>
      <c r="I180" s="701" t="n"/>
      <c r="K180" s="115" t="n"/>
      <c r="L180" s="116" t="n"/>
    </row>
    <row r="181" ht="20.25" customFormat="1" customHeight="1" s="18">
      <c r="A181" s="644" t="n"/>
      <c r="B181" s="18" t="inlineStr">
        <is>
          <t>(c)  The corporation may have to file Form 5472, Information Return of a 25% Foreign-Owned US Corporation or a Foreign</t>
        </is>
      </c>
      <c r="K181" s="115" t="n"/>
      <c r="L181" s="116" t="n"/>
    </row>
    <row r="182" ht="20.25" customFormat="1" customHeight="1" s="18">
      <c r="A182" s="644" t="n"/>
      <c r="B182" s="18" t="inlineStr">
        <is>
          <t>Corporation Engaged in a US Trade or Business Enter the number of Forms 5472 attached</t>
        </is>
      </c>
      <c r="H182" s="429" t="n">
        <v>1</v>
      </c>
      <c r="I182" s="701" t="n"/>
      <c r="K182" s="115" t="n"/>
      <c r="L182" s="116" t="n"/>
    </row>
    <row r="183" ht="20.25" customFormat="1" customHeight="1" s="18">
      <c r="A183" s="644" t="n">
        <v>8</v>
      </c>
      <c r="B183" s="18" t="inlineStr">
        <is>
          <t>Check this box if the corporation issued publicly offered debt instruments with original issue discount</t>
        </is>
      </c>
      <c r="K183" s="115" t="n"/>
      <c r="L183" s="116" t="n"/>
    </row>
    <row r="184" ht="20.25" customFormat="1" customHeight="1" s="18">
      <c r="A184" s="644" t="n"/>
      <c r="B184" s="18" t="inlineStr">
        <is>
          <t>If checked, the corporation may have to file Form 8281, Information Return for Publicly Offered Original Issue Discount Instruments</t>
        </is>
      </c>
      <c r="K184" s="115" t="n"/>
      <c r="L184" s="116" t="n"/>
    </row>
    <row r="185" ht="20.25" customFormat="1" customHeight="1" s="18">
      <c r="A185" s="644" t="n">
        <v>9</v>
      </c>
      <c r="B185" s="18" t="inlineStr">
        <is>
          <t xml:space="preserve">Enter the amount of tax-exempt interest received or accrued during the tax year $ </t>
        </is>
      </c>
      <c r="G185" s="429" t="n"/>
      <c r="H185" s="701" t="n"/>
      <c r="I185" s="701" t="n"/>
      <c r="K185" s="115" t="n"/>
      <c r="L185" s="116" t="n"/>
    </row>
    <row r="186" ht="20.25" customFormat="1" customHeight="1" s="18">
      <c r="A186" s="644" t="n">
        <v>10</v>
      </c>
      <c r="B186" s="18" t="inlineStr">
        <is>
          <t>Enter the number of shareholders at the end of the tax year (if 100 or fewer)</t>
        </is>
      </c>
      <c r="G186" s="429" t="n"/>
      <c r="H186" s="701" t="n"/>
      <c r="I186" s="701" t="n"/>
      <c r="K186" s="115" t="n"/>
      <c r="L186" s="116" t="n"/>
    </row>
    <row r="187" ht="20.25" customFormat="1" customHeight="1" s="18">
      <c r="A187" s="644" t="n">
        <v>11</v>
      </c>
      <c r="B187" s="18" t="inlineStr">
        <is>
          <t xml:space="preserve">If the corporation has an NOL for the tax year and is electing to forego the carryback period, check here (see instructions) </t>
        </is>
      </c>
      <c r="K187" s="115" t="n"/>
      <c r="L187" s="116" t="n"/>
    </row>
    <row r="188" ht="20.25" customFormat="1" customHeight="1" s="18">
      <c r="A188" s="644" t="n"/>
      <c r="B188" s="18" t="inlineStr">
        <is>
          <t>If the corporation is filing a consolidated return, the statement required by Regulations section 11502-21(b)(3) must be attached</t>
        </is>
      </c>
      <c r="K188" s="115" t="n"/>
      <c r="L188" s="116" t="n"/>
    </row>
    <row r="189" ht="20.25" customFormat="1" customHeight="1" s="18">
      <c r="A189" s="644" t="n"/>
      <c r="B189" s="18" t="inlineStr">
        <is>
          <t>or the election will not be valid</t>
        </is>
      </c>
      <c r="K189" s="115" t="n"/>
      <c r="L189" s="116" t="n"/>
    </row>
    <row r="190" ht="20.25" customFormat="1" customHeight="1" s="18">
      <c r="A190" s="644" t="n">
        <v>12</v>
      </c>
      <c r="B190" s="18" t="inlineStr">
        <is>
          <t xml:space="preserve">Enter the available NOL carryover from prior tax years (do not reduce it by any deduction </t>
        </is>
      </c>
      <c r="H190" s="431" t="n"/>
      <c r="K190" s="115" t="n"/>
      <c r="L190" s="116" t="n"/>
    </row>
    <row r="191" ht="20.25" customFormat="1" customHeight="1" s="18">
      <c r="A191" s="644" t="n"/>
      <c r="B191" s="18" t="inlineStr">
        <is>
          <t>reported on page 1, line 29a)                                                                                                 $</t>
        </is>
      </c>
      <c r="H191" s="431" t="n"/>
      <c r="K191" s="115" t="n"/>
      <c r="L191" s="116" t="n"/>
    </row>
    <row r="192" ht="18" customHeight="1">
      <c r="A192" s="210" t="n"/>
      <c r="B192" s="10" t="n"/>
      <c r="C192" s="10" t="n"/>
      <c r="D192" s="10" t="n"/>
      <c r="E192" s="10" t="n"/>
      <c r="F192" s="10" t="n"/>
      <c r="G192" s="10" t="n"/>
      <c r="H192" s="10" t="n"/>
      <c r="I192" s="10" t="n"/>
      <c r="J192" s="10" t="n"/>
      <c r="K192" s="10" t="n"/>
      <c r="L192" s="211" t="inlineStr">
        <is>
          <t>Form 1120 (2023)</t>
        </is>
      </c>
    </row>
    <row r="193" ht="20.25" customFormat="1" customHeight="1" s="18">
      <c r="A193" s="482" t="inlineStr">
        <is>
          <t>Form 1120 (2023)</t>
        </is>
      </c>
      <c r="B193" s="482" t="n"/>
      <c r="C193" s="482" t="n"/>
      <c r="D193" s="482" t="n"/>
      <c r="E193" s="482" t="n"/>
      <c r="F193" s="482" t="n"/>
      <c r="G193" s="482" t="n"/>
      <c r="H193" s="482" t="n"/>
      <c r="I193" s="482" t="n"/>
      <c r="J193" s="482" t="n"/>
      <c r="K193" s="482" t="n"/>
      <c r="L193" s="90" t="inlineStr">
        <is>
          <t>Page 5</t>
        </is>
      </c>
    </row>
    <row r="194" ht="20.25" customFormat="1" customHeight="1" s="18">
      <c r="A194" s="298" t="inlineStr">
        <is>
          <t>Schedule K</t>
        </is>
      </c>
      <c r="C194" s="299" t="inlineStr">
        <is>
          <t>Other Information (continued from page 4)</t>
        </is>
      </c>
      <c r="D194" s="680" t="n"/>
      <c r="E194" s="680" t="n"/>
      <c r="F194" s="680" t="n"/>
      <c r="G194" s="680" t="n"/>
      <c r="H194" s="680" t="n"/>
      <c r="I194" s="680" t="n"/>
      <c r="J194" s="680" t="n"/>
      <c r="K194" s="680" t="n"/>
      <c r="L194" s="680" t="n"/>
    </row>
    <row r="195" ht="20.25" customFormat="1" customHeight="1" s="18">
      <c r="A195" s="644" t="n">
        <v>13</v>
      </c>
      <c r="B195" s="442" t="inlineStr">
        <is>
          <t xml:space="preserve">Are the corporation’s total receipts (page 1, line 1a, plus lines 4 through 10) for the tax year and its total assets at the end of the tax year less than $250,000?                                                                                                                      </t>
        </is>
      </c>
      <c r="J195" s="698" t="n"/>
      <c r="K195" s="57" t="inlineStr">
        <is>
          <t>Yes</t>
        </is>
      </c>
      <c r="L195" s="58" t="inlineStr">
        <is>
          <t>No</t>
        </is>
      </c>
    </row>
    <row r="196" ht="20.25" customFormat="1" customHeight="1" s="18">
      <c r="A196" s="644" t="n"/>
      <c r="J196" s="698" t="n"/>
      <c r="K196" s="59" t="inlineStr">
        <is>
          <t>√</t>
        </is>
      </c>
      <c r="L196" s="60" t="n"/>
    </row>
    <row r="197" ht="20.25" customFormat="1" customHeight="1" s="18">
      <c r="A197" s="644" t="n"/>
      <c r="B197" s="442" t="inlineStr">
        <is>
          <t>If “Yes,” the corporation is not required to complete Schedules L, M-1, and M-2. Instead, enter the total amount of cash distributions</t>
        </is>
      </c>
      <c r="J197" s="698" t="n"/>
      <c r="K197" s="432" t="n"/>
      <c r="L197" s="434" t="n"/>
    </row>
    <row r="198" ht="20.25" customFormat="1" customHeight="1" s="18">
      <c r="A198" s="644" t="n"/>
      <c r="B198" s="425" t="inlineStr">
        <is>
          <t>and the book value of property distributions (other than cash) made during the tax year</t>
        </is>
      </c>
      <c r="C198" s="425" t="n"/>
      <c r="D198" s="425" t="n"/>
      <c r="E198" s="425" t="n"/>
      <c r="F198" s="425" t="n"/>
      <c r="H198" s="429" t="n"/>
      <c r="I198" s="701" t="n"/>
      <c r="J198" s="18" t="inlineStr">
        <is>
          <t>$</t>
        </is>
      </c>
      <c r="K198" s="432" t="n"/>
      <c r="L198" s="434" t="n"/>
    </row>
    <row r="199" ht="20.25" customFormat="1" customHeight="1" s="18">
      <c r="A199" s="644" t="n">
        <v>14</v>
      </c>
      <c r="B199" s="18" t="inlineStr">
        <is>
          <t>Is the corporation required to file Schedule UTP (Form 1120), Uncertain Tax Position Statement? See instructions.</t>
        </is>
      </c>
      <c r="K199" s="61" t="n"/>
      <c r="L199" s="62" t="inlineStr">
        <is>
          <t>√</t>
        </is>
      </c>
    </row>
    <row r="200" ht="20.25" customFormat="1" customHeight="1" s="18">
      <c r="A200" s="644" t="n"/>
      <c r="B200" s="18" t="inlineStr">
        <is>
          <t>If “Yes,” complete and attach Schedule UTP.</t>
        </is>
      </c>
      <c r="K200" s="432" t="n"/>
      <c r="L200" s="434" t="n"/>
    </row>
    <row r="201" ht="20.25" customFormat="1" customHeight="1" s="18">
      <c r="A201" s="644" t="inlineStr">
        <is>
          <t>15a</t>
        </is>
      </c>
      <c r="B201" s="18" t="inlineStr">
        <is>
          <t>Did the corporation make any payments in 2023 that would require it to file Form(s) 1099?</t>
        </is>
      </c>
      <c r="K201" s="63" t="n"/>
      <c r="L201" s="64" t="n"/>
    </row>
    <row r="202" ht="20.25" customFormat="1" customHeight="1" s="18">
      <c r="A202" s="644" t="inlineStr">
        <is>
          <t>b</t>
        </is>
      </c>
      <c r="B202" s="18" t="inlineStr">
        <is>
          <t>If “Yes,” did or will the corporation file required Form(s) 1099?</t>
        </is>
      </c>
      <c r="K202" s="65" t="n"/>
      <c r="L202" s="41" t="inlineStr">
        <is>
          <t>√</t>
        </is>
      </c>
    </row>
    <row r="203" ht="34.5" customFormat="1" customHeight="1" s="18">
      <c r="A203" s="644" t="n">
        <v>16</v>
      </c>
      <c r="B203" s="442" t="inlineStr">
        <is>
          <t>During this tax year, did the corporation have an 80%-or-more change in ownership, including a change due to redemption of its own stock?</t>
        </is>
      </c>
      <c r="J203" s="698" t="n"/>
      <c r="K203" s="65" t="n"/>
      <c r="L203" s="41" t="inlineStr">
        <is>
          <t>√</t>
        </is>
      </c>
    </row>
    <row r="204" ht="32.25" customFormat="1" customHeight="1" s="18">
      <c r="A204" s="644" t="n">
        <v>17</v>
      </c>
      <c r="B204" s="442" t="inlineStr">
        <is>
          <t>During or subsequent to this tax year, but before the filing of this return, did the corporation dispose of more than 65% (by value) of its assets in a taxable, non-taxable, or tax deferred transaction?</t>
        </is>
      </c>
      <c r="J204" s="698" t="n"/>
      <c r="K204" s="65" t="n"/>
      <c r="L204" s="41" t="inlineStr">
        <is>
          <t>√</t>
        </is>
      </c>
    </row>
    <row r="205" ht="30.75" customFormat="1" customHeight="1" s="18">
      <c r="A205" s="644" t="n">
        <v>18</v>
      </c>
      <c r="B205" s="442" t="inlineStr">
        <is>
          <t>Did the corporation receive assets in a section 351 transfer in which any of the transferred assets had a fair market basis or fair market value of more than $1 million?</t>
        </is>
      </c>
      <c r="J205" s="698" t="n"/>
      <c r="K205" s="65" t="n"/>
      <c r="L205" s="41" t="inlineStr">
        <is>
          <t>√</t>
        </is>
      </c>
    </row>
    <row r="206" ht="32.25" customFormat="1" customHeight="1" s="18">
      <c r="A206" s="644" t="n">
        <v>19</v>
      </c>
      <c r="B206" s="442" t="inlineStr">
        <is>
          <t>During the corporation’s tax year, did the corporation make any payments that would require it to file Forms 1042 and 1042-S under chapter 3 (sections 1441 through 1464) or chapter 4 (sections 1471 through 1474) of the Code?</t>
        </is>
      </c>
      <c r="J206" s="698" t="n"/>
      <c r="K206" s="65" t="n"/>
      <c r="L206" s="41" t="inlineStr">
        <is>
          <t>√</t>
        </is>
      </c>
    </row>
    <row r="207" ht="20.25" customFormat="1" customHeight="1" s="18">
      <c r="A207" s="644" t="n">
        <v>20</v>
      </c>
      <c r="B207" s="18" t="inlineStr">
        <is>
          <t>Is the corporation operating on a cooperative basis?</t>
        </is>
      </c>
      <c r="K207" s="65" t="n"/>
      <c r="L207" s="41" t="inlineStr">
        <is>
          <t>√</t>
        </is>
      </c>
    </row>
    <row r="208" ht="35.25" customFormat="1" customHeight="1" s="18">
      <c r="A208" s="644" t="n">
        <v>21</v>
      </c>
      <c r="B208" s="442" t="inlineStr">
        <is>
          <t>During the tax year, did the corporation pay or accrue any interest or royalty for which the deduction is not allowed under section 267A? See instructions</t>
        </is>
      </c>
      <c r="J208" s="698" t="n"/>
      <c r="K208" s="59" t="n"/>
      <c r="L208" s="60" t="inlineStr">
        <is>
          <t>√</t>
        </is>
      </c>
    </row>
    <row r="209" ht="20.25" customFormat="1" customHeight="1" s="18">
      <c r="A209" s="644" t="n"/>
      <c r="B209" s="18" t="inlineStr">
        <is>
          <t>If “Yes,” enter the total amount of the disallowed deductions  $</t>
        </is>
      </c>
      <c r="F209" s="429" t="n"/>
      <c r="G209" s="701" t="n"/>
      <c r="H209" s="701" t="n"/>
      <c r="I209" s="701" t="n"/>
      <c r="K209" s="432" t="n"/>
      <c r="L209" s="434" t="n"/>
    </row>
    <row r="210" ht="33" customFormat="1" customHeight="1" s="18">
      <c r="A210" s="644" t="n">
        <v>22</v>
      </c>
      <c r="B210" s="442" t="inlineStr">
        <is>
          <t>Does the corporation have gross receipts of at least $500 million in any of the 3 preceding tax years? (See sections 59A(e)(2) and (3))</t>
        </is>
      </c>
      <c r="J210" s="698" t="n"/>
      <c r="K210" s="61" t="n"/>
      <c r="L210" s="62" t="inlineStr">
        <is>
          <t>√</t>
        </is>
      </c>
    </row>
    <row r="211" ht="20.25" customFormat="1" customHeight="1" s="18">
      <c r="A211" s="644" t="n"/>
      <c r="B211" s="18" t="inlineStr">
        <is>
          <t>If “Yes,” complete and attach Form 8991.</t>
        </is>
      </c>
      <c r="K211" s="432" t="n"/>
      <c r="L211" s="434" t="n"/>
    </row>
    <row r="212" ht="31.5" customFormat="1" customHeight="1" s="18">
      <c r="A212" s="644" t="n">
        <v>23</v>
      </c>
      <c r="B212" s="442" t="inlineStr">
        <is>
          <t>Did the corporation have an election under section 163(j) for any real property trade or business or any farming business in effect during the tax year? See instructions</t>
        </is>
      </c>
      <c r="J212" s="698" t="n"/>
      <c r="K212" s="63" t="n"/>
      <c r="L212" s="64" t="inlineStr">
        <is>
          <t>√</t>
        </is>
      </c>
    </row>
    <row r="213" ht="20.25" customFormat="1" customHeight="1" s="18">
      <c r="A213" s="644" t="n">
        <v>24</v>
      </c>
      <c r="B213" s="18" t="inlineStr">
        <is>
          <t>Does the corporation satisfy one or more of the following? See instructions</t>
        </is>
      </c>
      <c r="K213" s="59" t="n"/>
      <c r="L213" s="60" t="inlineStr">
        <is>
          <t>√</t>
        </is>
      </c>
    </row>
    <row r="214" ht="20.25" customFormat="1" customHeight="1" s="18">
      <c r="A214" s="644" t="inlineStr">
        <is>
          <t>a</t>
        </is>
      </c>
      <c r="B214" s="18" t="inlineStr">
        <is>
          <t>The corporation owns a pass-through entity with current, or prior year carryover, excess business interest expense.</t>
        </is>
      </c>
      <c r="K214" s="433" t="n"/>
      <c r="L214" s="435" t="n"/>
    </row>
    <row r="215" ht="35.25" customFormat="1" customHeight="1" s="18">
      <c r="A215" s="644" t="inlineStr">
        <is>
          <t>b</t>
        </is>
      </c>
      <c r="B215" s="442" t="inlineStr">
        <is>
          <t>The corporation’s aggregate average annual gross receipts (determined under section 448(c)) for the 3 tax years preceding the current tax year are more than $26 million and the corporation has business interest expense.</t>
        </is>
      </c>
      <c r="J215" s="698" t="n"/>
      <c r="K215" s="703" t="n"/>
      <c r="L215" s="704" t="n"/>
    </row>
    <row r="216" ht="20.25" customFormat="1" customHeight="1" s="18">
      <c r="A216" s="644" t="inlineStr">
        <is>
          <t>c</t>
        </is>
      </c>
      <c r="B216" s="18" t="inlineStr">
        <is>
          <t>The corporation is a tax shelter and the corporation has business interest expense.</t>
        </is>
      </c>
      <c r="K216" s="703" t="n"/>
      <c r="L216" s="704" t="n"/>
    </row>
    <row r="217" ht="20.25" customFormat="1" customHeight="1" s="18">
      <c r="A217" s="644" t="n"/>
      <c r="B217" s="18" t="inlineStr">
        <is>
          <t>If “Yes,” complete and attach Form 8990.</t>
        </is>
      </c>
      <c r="K217" s="706" t="n"/>
      <c r="L217" s="707" t="n"/>
    </row>
    <row r="218" ht="20.25" customFormat="1" customHeight="1" s="18">
      <c r="A218" s="644" t="n">
        <v>25</v>
      </c>
      <c r="B218" s="18" t="inlineStr">
        <is>
          <t>Is the corporation attaching Form 8996 to certify as a Qualified Opportunity Fund?</t>
        </is>
      </c>
      <c r="K218" s="59" t="n"/>
      <c r="L218" s="60" t="inlineStr">
        <is>
          <t>√</t>
        </is>
      </c>
    </row>
    <row r="219" ht="20.25" customFormat="1" customHeight="1" s="18">
      <c r="A219" s="644" t="n"/>
      <c r="B219" s="18" t="inlineStr">
        <is>
          <t>If “Yes,” enter amount from Form 8996, line 15.     $</t>
        </is>
      </c>
      <c r="F219" s="429" t="n"/>
      <c r="G219" s="701" t="n"/>
      <c r="H219" s="701" t="n"/>
      <c r="I219" s="701" t="n"/>
      <c r="K219" s="432" t="n"/>
      <c r="L219" s="434" t="n"/>
    </row>
    <row r="220" ht="64.5" customFormat="1" customHeight="1" s="18">
      <c r="A220" s="644" t="n">
        <v>26</v>
      </c>
      <c r="B220" s="442"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98" t="n"/>
      <c r="K220" s="432" t="n"/>
      <c r="L220" s="434" t="n"/>
    </row>
    <row r="221" ht="20.25" customFormat="1" customHeight="1" s="18" thickBot="1">
      <c r="A221" s="451" t="n"/>
      <c r="B221" s="457" t="inlineStr">
        <is>
          <t>Percentage: By Vote</t>
        </is>
      </c>
      <c r="C221" s="676" t="n"/>
      <c r="D221" s="708" t="n"/>
      <c r="E221" s="676" t="n"/>
      <c r="F221" s="451" t="inlineStr">
        <is>
          <t>By Value</t>
        </is>
      </c>
      <c r="G221" s="676" t="n"/>
      <c r="H221" s="450" t="n"/>
      <c r="I221" s="676" t="n"/>
      <c r="J221" s="117" t="n"/>
      <c r="K221" s="118" t="n"/>
      <c r="L221" s="119" t="n"/>
    </row>
    <row r="222" ht="20.25" customFormat="1" customHeight="1" s="18">
      <c r="L222" s="212" t="inlineStr">
        <is>
          <t>Form 1120 (2023)</t>
        </is>
      </c>
    </row>
    <row r="223" ht="20.25" customFormat="1" customHeight="1" s="18"/>
    <row r="224" ht="20.25" customHeight="1" thickBot="1">
      <c r="A224" s="106" t="inlineStr">
        <is>
          <t>Form 1120 (2023)</t>
        </is>
      </c>
      <c r="B224" s="106" t="n"/>
      <c r="C224" s="106" t="n"/>
      <c r="D224" s="106" t="n"/>
      <c r="E224" s="106" t="n"/>
      <c r="F224" s="106" t="n"/>
      <c r="G224" s="106" t="n"/>
      <c r="H224" s="106" t="n"/>
      <c r="I224" s="106" t="n"/>
      <c r="J224" s="106" t="n"/>
      <c r="K224" s="106" t="n"/>
      <c r="L224" s="132" t="inlineStr">
        <is>
          <t>Page 6</t>
        </is>
      </c>
    </row>
    <row r="225" ht="18" customHeight="1">
      <c r="A225" s="452" t="inlineStr">
        <is>
          <t>Schedule L</t>
        </is>
      </c>
      <c r="C225" s="493" t="inlineStr">
        <is>
          <t>Balance Sheets per Books</t>
        </is>
      </c>
      <c r="E225" s="657" t="n"/>
      <c r="F225" s="455" t="inlineStr">
        <is>
          <t>Beginning of tax year</t>
        </is>
      </c>
      <c r="G225" s="74" t="n"/>
      <c r="H225" s="678" t="n"/>
      <c r="I225" s="455" t="inlineStr">
        <is>
          <t>End of tax year</t>
        </is>
      </c>
      <c r="J225" s="74" t="n"/>
      <c r="K225" s="74" t="n"/>
      <c r="L225" s="678" t="n"/>
    </row>
    <row r="226" ht="18" customHeight="1">
      <c r="A226" s="495" t="inlineStr">
        <is>
          <t>Assets</t>
        </is>
      </c>
      <c r="E226" s="657" t="n"/>
      <c r="F226" s="459" t="inlineStr">
        <is>
          <t>(a)</t>
        </is>
      </c>
      <c r="G226" s="682" t="n"/>
      <c r="H226" s="459" t="inlineStr">
        <is>
          <t>(b)</t>
        </is>
      </c>
      <c r="I226" s="456" t="inlineStr">
        <is>
          <t>(c)</t>
        </is>
      </c>
      <c r="J226" s="682" t="n"/>
      <c r="K226" s="456" t="inlineStr">
        <is>
          <t>(d)</t>
        </is>
      </c>
      <c r="L226" s="682" t="n"/>
    </row>
    <row r="227" ht="18" customHeight="1">
      <c r="A227" s="29" t="n">
        <v>1</v>
      </c>
      <c r="B227" s="122" t="inlineStr">
        <is>
          <t xml:space="preserve">Cash                                              </t>
        </is>
      </c>
      <c r="C227" s="122" t="n"/>
      <c r="F227" s="709" t="n"/>
      <c r="G227" s="682" t="n"/>
      <c r="H227" s="73" t="n"/>
      <c r="I227" s="709" t="n"/>
      <c r="J227" s="682" t="n"/>
      <c r="K227" s="710" t="n"/>
      <c r="L227" s="682" t="n"/>
    </row>
    <row r="228" ht="18" customHeight="1">
      <c r="A228" s="33" t="inlineStr">
        <is>
          <t>2a</t>
        </is>
      </c>
      <c r="B228" s="122" t="inlineStr">
        <is>
          <t xml:space="preserve">Trade notes and accounts receivable       </t>
        </is>
      </c>
      <c r="C228" s="122" t="n"/>
      <c r="F228" s="710" t="n"/>
      <c r="G228" s="682" t="n"/>
      <c r="H228" s="72" t="n"/>
      <c r="I228" s="710" t="n"/>
      <c r="J228" s="682" t="n"/>
      <c r="K228" s="709" t="n"/>
      <c r="L228" s="682" t="n"/>
    </row>
    <row r="229" ht="18" customHeight="1">
      <c r="A229" s="33" t="inlineStr">
        <is>
          <t>b</t>
        </is>
      </c>
      <c r="B229" s="122" t="inlineStr">
        <is>
          <t xml:space="preserve">Less allowance for bad debts                 </t>
        </is>
      </c>
      <c r="C229" s="122" t="n"/>
      <c r="F229" s="710" t="n"/>
      <c r="G229" s="682" t="n"/>
      <c r="H229" s="73" t="n"/>
      <c r="I229" s="710" t="n"/>
      <c r="J229" s="682" t="n"/>
      <c r="K229" s="710" t="n"/>
      <c r="L229" s="682" t="n"/>
    </row>
    <row r="230" ht="18" customHeight="1">
      <c r="A230" s="29" t="n">
        <v>3</v>
      </c>
      <c r="B230" s="122" t="inlineStr">
        <is>
          <t xml:space="preserve">Inventories                                      </t>
        </is>
      </c>
      <c r="C230" s="122" t="n"/>
      <c r="F230" s="709" t="n"/>
      <c r="G230" s="682" t="n"/>
      <c r="H230" s="73" t="n"/>
      <c r="I230" s="709" t="n"/>
      <c r="J230" s="682" t="n"/>
      <c r="K230" s="710" t="n"/>
      <c r="L230" s="682" t="n"/>
    </row>
    <row r="231" ht="18" customHeight="1">
      <c r="A231" s="29" t="n">
        <v>4</v>
      </c>
      <c r="B231" s="122" t="inlineStr">
        <is>
          <t xml:space="preserve">US government obligations                  </t>
        </is>
      </c>
      <c r="C231" s="122" t="n"/>
      <c r="F231" s="709" t="n"/>
      <c r="G231" s="682" t="n"/>
      <c r="H231" s="73" t="n"/>
      <c r="I231" s="709" t="n"/>
      <c r="J231" s="682" t="n"/>
      <c r="K231" s="710" t="n"/>
      <c r="L231" s="682" t="n"/>
    </row>
    <row r="232" ht="18" customHeight="1">
      <c r="A232" s="29" t="n">
        <v>5</v>
      </c>
      <c r="B232" s="122" t="inlineStr">
        <is>
          <t xml:space="preserve">Tax-exempt securities (see instructions)    </t>
        </is>
      </c>
      <c r="C232" s="122" t="n"/>
      <c r="F232" s="709" t="n"/>
      <c r="G232" s="682" t="n"/>
      <c r="H232" s="73" t="n"/>
      <c r="I232" s="709" t="n"/>
      <c r="J232" s="682" t="n"/>
      <c r="K232" s="710" t="n"/>
      <c r="L232" s="682" t="n"/>
    </row>
    <row r="233" ht="18" customHeight="1">
      <c r="A233" s="29" t="n">
        <v>6</v>
      </c>
      <c r="B233" s="122" t="inlineStr">
        <is>
          <t xml:space="preserve">Other current assets (attach statement)     </t>
        </is>
      </c>
      <c r="C233" s="122" t="n"/>
      <c r="F233" s="709" t="n"/>
      <c r="G233" s="682" t="n"/>
      <c r="H233" s="73" t="n"/>
      <c r="I233" s="709" t="n"/>
      <c r="J233" s="682" t="n"/>
      <c r="K233" s="710" t="n"/>
      <c r="L233" s="682" t="n"/>
    </row>
    <row r="234" ht="18" customHeight="1">
      <c r="A234" s="29" t="n">
        <v>7</v>
      </c>
      <c r="B234" s="122" t="inlineStr">
        <is>
          <t xml:space="preserve">Loans to shareholders                         </t>
        </is>
      </c>
      <c r="C234" s="122" t="n"/>
      <c r="F234" s="709" t="n"/>
      <c r="G234" s="682" t="n"/>
      <c r="H234" s="73" t="n"/>
      <c r="I234" s="709" t="n"/>
      <c r="J234" s="682" t="n"/>
      <c r="K234" s="710" t="n"/>
      <c r="L234" s="682" t="n"/>
    </row>
    <row r="235" ht="18" customHeight="1">
      <c r="A235" s="29" t="n">
        <v>8</v>
      </c>
      <c r="B235" s="122" t="inlineStr">
        <is>
          <t xml:space="preserve">Mortgage and real estate loans              </t>
        </is>
      </c>
      <c r="C235" s="122" t="n"/>
      <c r="F235" s="709" t="n"/>
      <c r="G235" s="682" t="n"/>
      <c r="H235" s="73" t="n"/>
      <c r="I235" s="709" t="n"/>
      <c r="J235" s="682" t="n"/>
      <c r="K235" s="710" t="n"/>
      <c r="L235" s="682" t="n"/>
    </row>
    <row r="236" ht="18" customHeight="1">
      <c r="A236" s="29" t="n">
        <v>9</v>
      </c>
      <c r="B236" s="122" t="inlineStr">
        <is>
          <t xml:space="preserve">Other investments (attach statement)       </t>
        </is>
      </c>
      <c r="C236" s="122" t="n"/>
      <c r="F236" s="709" t="n"/>
      <c r="G236" s="682" t="n"/>
      <c r="H236" s="73" t="n"/>
      <c r="I236" s="709" t="n"/>
      <c r="J236" s="682" t="n"/>
      <c r="K236" s="710" t="n"/>
      <c r="L236" s="682" t="n"/>
    </row>
    <row r="237" ht="18" customHeight="1">
      <c r="A237" s="33" t="inlineStr">
        <is>
          <t>10a</t>
        </is>
      </c>
      <c r="B237" s="122" t="inlineStr">
        <is>
          <t xml:space="preserve">Buildings and other depreciable assets     </t>
        </is>
      </c>
      <c r="C237" s="122" t="n"/>
      <c r="F237" s="710" t="n"/>
      <c r="G237" s="682" t="n"/>
      <c r="H237" s="72" t="n"/>
      <c r="I237" s="710" t="n"/>
      <c r="J237" s="682" t="n"/>
      <c r="K237" s="709" t="n"/>
      <c r="L237" s="682" t="n"/>
    </row>
    <row r="238" ht="18" customHeight="1">
      <c r="A238" s="33" t="inlineStr">
        <is>
          <t>b</t>
        </is>
      </c>
      <c r="B238" s="122" t="inlineStr">
        <is>
          <t xml:space="preserve">Less accumulated depreciation             </t>
        </is>
      </c>
      <c r="C238" s="122" t="n"/>
      <c r="F238" s="710" t="n"/>
      <c r="G238" s="682" t="n"/>
      <c r="H238" s="73" t="n"/>
      <c r="I238" s="710" t="n"/>
      <c r="J238" s="682" t="n"/>
      <c r="K238" s="710" t="n"/>
      <c r="L238" s="682" t="n"/>
    </row>
    <row r="239" ht="18" customHeight="1">
      <c r="A239" s="33" t="inlineStr">
        <is>
          <t>11a</t>
        </is>
      </c>
      <c r="B239" s="122" t="inlineStr">
        <is>
          <t xml:space="preserve">Depletable assets                              </t>
        </is>
      </c>
      <c r="C239" s="122" t="n"/>
      <c r="F239" s="710" t="n"/>
      <c r="G239" s="682" t="n"/>
      <c r="H239" s="72" t="n"/>
      <c r="I239" s="710" t="n"/>
      <c r="J239" s="682" t="n"/>
      <c r="K239" s="709" t="n"/>
      <c r="L239" s="682" t="n"/>
    </row>
    <row r="240" ht="18" customHeight="1">
      <c r="A240" s="33" t="inlineStr">
        <is>
          <t>b</t>
        </is>
      </c>
      <c r="B240" s="122" t="inlineStr">
        <is>
          <t xml:space="preserve">Less accumulated depletion                 </t>
        </is>
      </c>
      <c r="C240" s="122" t="n"/>
      <c r="F240" s="710" t="n"/>
      <c r="G240" s="682" t="n"/>
      <c r="H240" s="73" t="n"/>
      <c r="I240" s="710" t="n"/>
      <c r="J240" s="682" t="n"/>
      <c r="K240" s="710" t="n"/>
      <c r="L240" s="682" t="n"/>
    </row>
    <row r="241" ht="18" customHeight="1">
      <c r="A241" s="29" t="n">
        <v>12</v>
      </c>
      <c r="B241" s="122" t="inlineStr">
        <is>
          <t xml:space="preserve">Land (net of any amortization)                </t>
        </is>
      </c>
      <c r="C241" s="122" t="n"/>
      <c r="F241" s="709" t="n"/>
      <c r="G241" s="682" t="n"/>
      <c r="H241" s="73" t="n"/>
      <c r="I241" s="709" t="n"/>
      <c r="J241" s="682" t="n"/>
      <c r="K241" s="710" t="n"/>
      <c r="L241" s="682" t="n"/>
    </row>
    <row r="242" ht="18" customHeight="1">
      <c r="A242" s="33" t="inlineStr">
        <is>
          <t>13a</t>
        </is>
      </c>
      <c r="B242" s="122" t="inlineStr">
        <is>
          <t xml:space="preserve">Intangible assets (amortizable only)          </t>
        </is>
      </c>
      <c r="C242" s="122" t="n"/>
      <c r="F242" s="710" t="n"/>
      <c r="G242" s="682" t="n"/>
      <c r="H242" s="72" t="n"/>
      <c r="I242" s="710" t="n"/>
      <c r="J242" s="682" t="n"/>
      <c r="K242" s="709" t="n"/>
      <c r="L242" s="682" t="n"/>
    </row>
    <row r="243" ht="18" customHeight="1">
      <c r="A243" s="33" t="inlineStr">
        <is>
          <t>b</t>
        </is>
      </c>
      <c r="B243" s="122" t="inlineStr">
        <is>
          <t xml:space="preserve">Less accumulated amortization              </t>
        </is>
      </c>
      <c r="C243" s="122" t="n"/>
      <c r="F243" s="710" t="n"/>
      <c r="G243" s="682" t="n"/>
      <c r="H243" s="73" t="n"/>
      <c r="I243" s="710" t="n"/>
      <c r="J243" s="682" t="n"/>
      <c r="K243" s="710" t="n"/>
      <c r="L243" s="682" t="n"/>
    </row>
    <row r="244" ht="18" customHeight="1">
      <c r="A244" s="29" t="n">
        <v>14</v>
      </c>
      <c r="B244" s="122" t="inlineStr">
        <is>
          <t xml:space="preserve">Other assets (attach statement)             </t>
        </is>
      </c>
      <c r="C244" s="122" t="n"/>
      <c r="F244" s="709" t="n"/>
      <c r="G244" s="682" t="n"/>
      <c r="H244" s="73" t="n"/>
      <c r="I244" s="709" t="n"/>
      <c r="J244" s="682" t="n"/>
      <c r="K244" s="710" t="n"/>
      <c r="L244" s="682" t="n"/>
    </row>
    <row r="245" ht="18" customHeight="1">
      <c r="A245" s="139" t="n">
        <v>15</v>
      </c>
      <c r="B245" s="140" t="inlineStr">
        <is>
          <t xml:space="preserve">Total assets                                     </t>
        </is>
      </c>
      <c r="C245" s="140" t="n"/>
      <c r="D245" s="6" t="n"/>
      <c r="E245" s="5" t="n"/>
      <c r="F245" s="709" t="n"/>
      <c r="G245" s="682" t="n"/>
      <c r="H245" s="73" t="n"/>
      <c r="I245" s="709" t="n"/>
      <c r="J245" s="682" t="n"/>
      <c r="K245" s="710" t="n"/>
      <c r="L245" s="682" t="n"/>
    </row>
    <row r="246" ht="18" customHeight="1">
      <c r="A246" s="497" t="inlineStr">
        <is>
          <t>Liabilities and Shareholders’ Equity</t>
        </is>
      </c>
      <c r="E246" s="657" t="n"/>
      <c r="F246" s="709" t="n"/>
      <c r="G246" s="682" t="n"/>
      <c r="H246" s="71" t="n"/>
      <c r="I246" s="709" t="n"/>
      <c r="J246" s="682" t="n"/>
      <c r="K246" s="711" t="n"/>
      <c r="L246" s="682" t="n"/>
    </row>
    <row r="247" ht="18" customHeight="1">
      <c r="A247" s="29" t="n">
        <v>16</v>
      </c>
      <c r="B247" s="449" t="inlineStr">
        <is>
          <t xml:space="preserve">Accounts payable                             </t>
        </is>
      </c>
      <c r="D247" s="379" t="n"/>
      <c r="E247" s="379" t="n"/>
      <c r="F247" s="709" t="n"/>
      <c r="G247" s="682" t="n"/>
      <c r="H247" s="73" t="n"/>
      <c r="I247" s="709" t="n"/>
      <c r="J247" s="682" t="n"/>
      <c r="K247" s="710" t="n"/>
      <c r="L247" s="682" t="n"/>
    </row>
    <row r="248" ht="18" customHeight="1">
      <c r="A248" s="29" t="n">
        <v>17</v>
      </c>
      <c r="B248" s="499" t="inlineStr">
        <is>
          <t>Mortgages, notes, bonds payable in less than 1 year</t>
        </is>
      </c>
      <c r="E248" s="657" t="n"/>
      <c r="F248" s="709" t="n"/>
      <c r="G248" s="682" t="n"/>
      <c r="H248" s="73" t="n"/>
      <c r="I248" s="709" t="n"/>
      <c r="J248" s="682" t="n"/>
      <c r="K248" s="710" t="n"/>
      <c r="L248" s="682" t="n"/>
    </row>
    <row r="249" ht="18" customHeight="1">
      <c r="A249" s="29" t="n">
        <v>18</v>
      </c>
      <c r="B249" s="499" t="inlineStr">
        <is>
          <t xml:space="preserve">Other current liabilities (attach statement)  </t>
        </is>
      </c>
      <c r="E249" s="657" t="n"/>
      <c r="F249" s="709" t="n"/>
      <c r="G249" s="682" t="n"/>
      <c r="H249" s="73" t="n"/>
      <c r="I249" s="709" t="n"/>
      <c r="J249" s="682" t="n"/>
      <c r="K249" s="710" t="n"/>
      <c r="L249" s="682" t="n"/>
    </row>
    <row r="250" ht="18" customHeight="1">
      <c r="A250" s="29" t="n">
        <v>19</v>
      </c>
      <c r="B250" s="449" t="inlineStr">
        <is>
          <t xml:space="preserve">Loans from shareholders                     </t>
        </is>
      </c>
      <c r="D250" s="379" t="n"/>
      <c r="E250" s="379" t="n"/>
      <c r="F250" s="709" t="n"/>
      <c r="G250" s="682" t="n"/>
      <c r="H250" s="73" t="n"/>
      <c r="I250" s="709" t="n"/>
      <c r="J250" s="682" t="n"/>
      <c r="K250" s="710" t="n"/>
      <c r="L250" s="682" t="n"/>
    </row>
    <row r="251" ht="18" customHeight="1">
      <c r="A251" s="29" t="n">
        <v>20</v>
      </c>
      <c r="B251" s="499" t="inlineStr">
        <is>
          <t>Mortgages, notes, bonds payable in 1 year or more</t>
        </is>
      </c>
      <c r="E251" s="657" t="n"/>
      <c r="F251" s="709" t="n"/>
      <c r="G251" s="682" t="n"/>
      <c r="H251" s="73" t="n"/>
      <c r="I251" s="709" t="n"/>
      <c r="J251" s="682" t="n"/>
      <c r="K251" s="710" t="n"/>
      <c r="L251" s="682" t="n"/>
    </row>
    <row r="252" ht="18" customHeight="1">
      <c r="A252" s="29" t="n">
        <v>21</v>
      </c>
      <c r="B252" s="499" t="inlineStr">
        <is>
          <t xml:space="preserve">Other liabilities (attach statement)           </t>
        </is>
      </c>
      <c r="E252" s="657" t="n"/>
      <c r="F252" s="709" t="n"/>
      <c r="G252" s="682" t="n"/>
      <c r="H252" s="73" t="n"/>
      <c r="I252" s="709" t="n"/>
      <c r="J252" s="682" t="n"/>
      <c r="K252" s="710" t="n"/>
      <c r="L252" s="682" t="n"/>
    </row>
    <row r="253" ht="18" customHeight="1">
      <c r="A253" s="29" t="n">
        <v>22</v>
      </c>
      <c r="B253" s="498" t="inlineStr">
        <is>
          <t xml:space="preserve">Capital stock:    a Preferred stock            </t>
        </is>
      </c>
      <c r="E253" s="657" t="n"/>
      <c r="F253" s="710" t="n"/>
      <c r="G253" s="682" t="n"/>
      <c r="H253" s="72" t="n"/>
      <c r="I253" s="710" t="n"/>
      <c r="J253" s="682" t="n"/>
      <c r="K253" s="709" t="n"/>
      <c r="L253" s="682" t="n"/>
    </row>
    <row r="254" ht="18" customHeight="1">
      <c r="A254" s="69" t="n"/>
      <c r="B254" s="359" t="n"/>
      <c r="C254" s="120" t="inlineStr">
        <is>
          <t xml:space="preserve">b Common stock           </t>
        </is>
      </c>
      <c r="F254" s="710" t="n"/>
      <c r="G254" s="682" t="n"/>
      <c r="H254" s="73" t="n"/>
      <c r="I254" s="710" t="n"/>
      <c r="J254" s="682" t="n"/>
      <c r="K254" s="710" t="n"/>
      <c r="L254" s="682" t="n"/>
    </row>
    <row r="255" ht="18" customHeight="1">
      <c r="A255" s="29" t="n">
        <v>23</v>
      </c>
      <c r="B255" s="466" t="inlineStr">
        <is>
          <t xml:space="preserve">Additional paid-in capital                     </t>
        </is>
      </c>
      <c r="F255" s="709" t="n"/>
      <c r="G255" s="682" t="n"/>
      <c r="H255" s="73" t="n"/>
      <c r="I255" s="709" t="n"/>
      <c r="J255" s="682" t="n"/>
      <c r="K255" s="710" t="n"/>
      <c r="L255" s="682" t="n"/>
    </row>
    <row r="256" ht="18" customHeight="1">
      <c r="A256" s="29" t="n">
        <v>24</v>
      </c>
      <c r="B256" s="467" t="inlineStr">
        <is>
          <t>Retained earnings—Appropriated (attach statement)</t>
        </is>
      </c>
      <c r="E256" s="657" t="n"/>
      <c r="F256" s="709" t="n"/>
      <c r="G256" s="682" t="n"/>
      <c r="H256" s="73" t="n"/>
      <c r="I256" s="709" t="n"/>
      <c r="J256" s="682" t="n"/>
      <c r="K256" s="710" t="n"/>
      <c r="L256" s="682" t="n"/>
    </row>
    <row r="257" ht="18" customHeight="1">
      <c r="A257" s="29" t="n">
        <v>25</v>
      </c>
      <c r="B257" s="467" t="inlineStr">
        <is>
          <t xml:space="preserve">Retained earnings—Unappropriated         </t>
        </is>
      </c>
      <c r="E257" s="657" t="n"/>
      <c r="F257" s="709" t="n"/>
      <c r="G257" s="682" t="n"/>
      <c r="H257" s="73" t="n"/>
      <c r="I257" s="709" t="n"/>
      <c r="J257" s="682" t="n"/>
      <c r="K257" s="710" t="n"/>
      <c r="L257" s="682" t="n"/>
    </row>
    <row r="258" ht="18" customHeight="1">
      <c r="A258" s="29" t="n">
        <v>26</v>
      </c>
      <c r="B258" s="467" t="inlineStr">
        <is>
          <t>Adjustments to shareholders’ equity (attach statement)</t>
        </is>
      </c>
      <c r="E258" s="657" t="n"/>
      <c r="F258" s="709" t="n"/>
      <c r="G258" s="682" t="n"/>
      <c r="H258" s="73" t="n"/>
      <c r="I258" s="709" t="n"/>
      <c r="J258" s="682" t="n"/>
      <c r="K258" s="710" t="n"/>
      <c r="L258" s="682" t="n"/>
    </row>
    <row r="259" ht="18" customHeight="1">
      <c r="A259" s="29" t="n">
        <v>27</v>
      </c>
      <c r="B259" s="121" t="inlineStr">
        <is>
          <t xml:space="preserve">Less cost of treasury stock                   </t>
        </is>
      </c>
      <c r="C259" s="466" t="n"/>
      <c r="F259" s="709" t="n"/>
      <c r="G259" s="682" t="n"/>
      <c r="H259" s="73" t="n"/>
      <c r="I259" s="709" t="n"/>
      <c r="J259" s="682" t="n"/>
      <c r="K259" s="710" t="n"/>
      <c r="L259" s="682" t="n"/>
    </row>
    <row r="260" ht="18" customHeight="1" thickBot="1">
      <c r="A260" s="123" t="n">
        <v>28</v>
      </c>
      <c r="B260" s="124" t="inlineStr">
        <is>
          <t xml:space="preserve">Total liabilities and shareholders’ equity     </t>
        </is>
      </c>
      <c r="C260" s="124" t="n"/>
      <c r="D260" s="106" t="n"/>
      <c r="E260" s="106" t="n"/>
      <c r="F260" s="712" t="n"/>
      <c r="G260" s="697" t="n"/>
      <c r="H260" s="125" t="n"/>
      <c r="I260" s="712" t="n"/>
      <c r="J260" s="697" t="n"/>
      <c r="K260" s="713" t="n"/>
      <c r="L260" s="697" t="n"/>
    </row>
    <row r="261" ht="15" customHeight="1"/>
    <row r="262" ht="19" customHeight="1">
      <c r="A262" s="490" t="inlineStr">
        <is>
          <t>Schedule M1</t>
        </is>
      </c>
      <c r="B262" s="208" t="n"/>
      <c r="C262" s="487" t="inlineStr">
        <is>
          <t>Reconciliation of Income (Loss) per Books With Income per Return</t>
        </is>
      </c>
      <c r="D262" s="208" t="n"/>
      <c r="E262" s="208" t="n"/>
      <c r="F262" s="208" t="n"/>
      <c r="G262" s="208" t="n"/>
      <c r="H262" s="208" t="n"/>
      <c r="I262" s="208" t="n"/>
      <c r="J262" s="208" t="n"/>
      <c r="K262" s="208"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489" t="inlineStr">
        <is>
          <t>Income recorded on books this year not included on this return (itemize):</t>
        </is>
      </c>
      <c r="J264" s="698" t="n"/>
      <c r="K264" s="56" t="n"/>
      <c r="L264" s="126" t="n"/>
    </row>
    <row r="265" ht="17.25" customHeight="1">
      <c r="A265" s="70" t="n">
        <v>2</v>
      </c>
      <c r="B265" s="135" t="inlineStr">
        <is>
          <t>Federal income tax per books</t>
        </is>
      </c>
      <c r="F265" s="75" t="n"/>
      <c r="G265" s="70" t="n"/>
      <c r="J265" s="698" t="n"/>
      <c r="K265" s="56" t="n"/>
      <c r="L265" s="126" t="n"/>
    </row>
    <row r="266" ht="17.25" customHeight="1">
      <c r="A266" s="70" t="n">
        <v>3</v>
      </c>
      <c r="B266" s="135" t="inlineStr">
        <is>
          <t>Excess of capital losses over capital gains</t>
        </is>
      </c>
      <c r="F266" s="76" t="n"/>
      <c r="G266" s="70" t="n"/>
      <c r="H266" s="135" t="inlineStr">
        <is>
          <t>Tax-exempt interest $</t>
        </is>
      </c>
      <c r="I266" s="476" t="n"/>
      <c r="J266" s="702" t="n"/>
      <c r="K266" s="56" t="n"/>
      <c r="L266" s="126" t="n"/>
    </row>
    <row r="267" ht="17.25" customHeight="1">
      <c r="A267" s="70" t="n">
        <v>4</v>
      </c>
      <c r="B267" s="135" t="inlineStr">
        <is>
          <t>Income subject to tax not recorded on books</t>
        </is>
      </c>
      <c r="F267" s="440" t="n"/>
      <c r="G267" s="70" t="n"/>
      <c r="H267" s="476" t="n"/>
      <c r="I267" s="701" t="n"/>
      <c r="J267" s="702" t="n"/>
      <c r="K267" s="56" t="n"/>
      <c r="L267" s="126" t="n"/>
    </row>
    <row r="268" ht="17.25" customHeight="1">
      <c r="A268" s="70" t="n"/>
      <c r="B268" s="135" t="inlineStr">
        <is>
          <t>this year (itemize):</t>
        </is>
      </c>
      <c r="D268" s="465" t="n"/>
      <c r="E268" s="702" t="n"/>
      <c r="F268" s="703" t="n"/>
      <c r="G268" s="70" t="n"/>
      <c r="H268" s="478" t="n"/>
      <c r="I268" s="714" t="n"/>
      <c r="J268" s="715" t="n"/>
      <c r="K268" s="127" t="n"/>
      <c r="L268" s="128" t="n"/>
    </row>
    <row r="269" ht="17.25" customHeight="1">
      <c r="A269" s="70" t="n"/>
      <c r="B269" s="465" t="n"/>
      <c r="C269" s="701" t="n"/>
      <c r="D269" s="701" t="n"/>
      <c r="E269" s="702" t="n"/>
      <c r="F269" s="80" t="n"/>
      <c r="G269" s="471" t="n">
        <v>8</v>
      </c>
      <c r="H269" s="480" t="inlineStr">
        <is>
          <t>Deductions on this return not charged against book income this year (itemize):</t>
        </is>
      </c>
      <c r="I269" s="716" t="n"/>
      <c r="J269" s="717" t="n"/>
      <c r="K269" s="56" t="n"/>
      <c r="L269" s="126" t="n"/>
    </row>
    <row r="270" ht="32.25" customHeight="1">
      <c r="A270" s="70" t="n">
        <v>5</v>
      </c>
      <c r="B270" s="480" t="inlineStr">
        <is>
          <t>Expenses recorded on books this year not deducted on this return (itemize):</t>
        </is>
      </c>
      <c r="C270" s="716" t="n"/>
      <c r="D270" s="716" t="n"/>
      <c r="E270" s="717" t="n"/>
      <c r="F270" s="472" t="n"/>
      <c r="G270" s="704" t="n"/>
      <c r="J270" s="698" t="n"/>
      <c r="K270" s="56" t="n"/>
      <c r="L270" s="126" t="n"/>
    </row>
    <row r="271" ht="17.25" customHeight="1">
      <c r="A271" s="70" t="inlineStr">
        <is>
          <t>a</t>
        </is>
      </c>
      <c r="B271" s="135" t="inlineStr">
        <is>
          <t>Depreciation  $</t>
        </is>
      </c>
      <c r="D271" s="476" t="n"/>
      <c r="E271" s="702" t="n"/>
      <c r="F271" s="703" t="n"/>
      <c r="G271" s="70" t="inlineStr">
        <is>
          <t>a</t>
        </is>
      </c>
      <c r="H271" s="135" t="inlineStr">
        <is>
          <t>Depreciation  $</t>
        </is>
      </c>
      <c r="I271" s="476" t="n"/>
      <c r="J271" s="702" t="n"/>
      <c r="K271" s="56" t="n"/>
      <c r="L271" s="126" t="n"/>
    </row>
    <row r="272" ht="17.25" customHeight="1">
      <c r="A272" s="70" t="inlineStr">
        <is>
          <t>b</t>
        </is>
      </c>
      <c r="B272" s="135" t="inlineStr">
        <is>
          <t>Charitable contributions $</t>
        </is>
      </c>
      <c r="D272" s="478" t="n"/>
      <c r="E272" s="715" t="n"/>
      <c r="F272" s="703" t="n"/>
      <c r="G272" s="70" t="inlineStr">
        <is>
          <t>b</t>
        </is>
      </c>
      <c r="H272" s="135" t="inlineStr">
        <is>
          <t>Charitable contributions $</t>
        </is>
      </c>
      <c r="I272" s="478" t="n"/>
      <c r="J272" s="715" t="n"/>
      <c r="K272" s="56" t="n"/>
      <c r="L272" s="126" t="n"/>
    </row>
    <row r="273" ht="17.25" customHeight="1">
      <c r="A273" s="70" t="inlineStr">
        <is>
          <t>c</t>
        </is>
      </c>
      <c r="B273" s="135" t="inlineStr">
        <is>
          <t>Travel and entertainment $</t>
        </is>
      </c>
      <c r="D273" s="478" t="n"/>
      <c r="E273" s="715" t="n"/>
      <c r="F273" s="703" t="n"/>
      <c r="G273" s="70" t="n"/>
      <c r="H273" s="476" t="n"/>
      <c r="I273" s="701" t="n"/>
      <c r="J273" s="702" t="n"/>
      <c r="K273" s="127" t="n"/>
      <c r="L273" s="128" t="n"/>
    </row>
    <row r="274" ht="17.25" customHeight="1">
      <c r="A274" s="70" t="n"/>
      <c r="B274" s="465" t="n"/>
      <c r="C274" s="701" t="n"/>
      <c r="D274" s="701" t="n"/>
      <c r="E274" s="702"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473" t="inlineStr">
        <is>
          <t>Schedule M2</t>
        </is>
      </c>
      <c r="B276" s="680" t="n"/>
      <c r="C276" s="470" t="inlineStr">
        <is>
          <t>Analysis of Unappropriated Retained Earnings per Books (Schedule L, Line 25)</t>
        </is>
      </c>
      <c r="D276" s="680" t="n"/>
      <c r="E276" s="680" t="n"/>
      <c r="F276" s="680" t="n"/>
      <c r="G276" s="680" t="n"/>
      <c r="H276" s="680" t="n"/>
      <c r="I276" s="680" t="n"/>
      <c r="J276" s="680" t="n"/>
      <c r="K276" s="680" t="n"/>
      <c r="L276" s="680"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465" t="n"/>
      <c r="E279" s="702" t="n"/>
      <c r="F279" s="440" t="n"/>
      <c r="G279" s="70" t="n"/>
      <c r="I279" t="inlineStr">
        <is>
          <t>c Property</t>
        </is>
      </c>
      <c r="K279" s="127" t="n"/>
      <c r="L279" s="128" t="n"/>
    </row>
    <row r="280" ht="17.25" customHeight="1">
      <c r="A280" s="70" t="n"/>
      <c r="B280" s="465" t="n"/>
      <c r="C280" s="701" t="n"/>
      <c r="D280" s="701" t="n"/>
      <c r="E280" s="702" t="n"/>
      <c r="F280" s="703" t="n"/>
      <c r="G280" s="70" t="n">
        <v>6</v>
      </c>
      <c r="H280" s="135" t="inlineStr">
        <is>
          <t>Other decreases (itemize):</t>
        </is>
      </c>
      <c r="I280" s="465" t="n"/>
      <c r="J280" s="702" t="n"/>
      <c r="K280" s="127" t="n"/>
      <c r="L280" s="128" t="n"/>
    </row>
    <row r="281" ht="17.25" customHeight="1">
      <c r="A281" s="70" t="n"/>
      <c r="B281" s="469" t="n"/>
      <c r="C281" s="714" t="n"/>
      <c r="D281" s="714" t="n"/>
      <c r="E281" s="715"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12" t="inlineStr">
        <is>
          <t>Form 1120 (2023)</t>
        </is>
      </c>
    </row>
    <row r="284" ht="15" customHeight="1"/>
    <row r="285" ht="15" customHeight="1"/>
    <row r="286" ht="15" customHeight="1"/>
    <row r="287" ht="15" customHeight="1"/>
    <row r="288" ht="15" customHeight="1"/>
  </sheetData>
  <mergeCells count="392">
    <mergeCell ref="K233:L233"/>
    <mergeCell ref="F237:G237"/>
    <mergeCell ref="H166:I166"/>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J172:L172"/>
    <mergeCell ref="C1:J1"/>
    <mergeCell ref="F251:G251"/>
    <mergeCell ref="K247:L247"/>
    <mergeCell ref="K41:L41"/>
    <mergeCell ref="F238:G238"/>
    <mergeCell ref="A62:B65"/>
    <mergeCell ref="A28:A47"/>
    <mergeCell ref="F253:G253"/>
    <mergeCell ref="K249:L249"/>
    <mergeCell ref="H182:I182"/>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44:L244"/>
    <mergeCell ref="K29:L29"/>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J165:L165"/>
    <mergeCell ref="A4:B4"/>
    <mergeCell ref="I64:J64"/>
    <mergeCell ref="B81:G81"/>
    <mergeCell ref="D8:H8"/>
    <mergeCell ref="I70:K70"/>
    <mergeCell ref="F254:G254"/>
    <mergeCell ref="I255:J255"/>
    <mergeCell ref="K255:L255"/>
    <mergeCell ref="K242:L242"/>
    <mergeCell ref="J166:L166"/>
    <mergeCell ref="I65:J65"/>
    <mergeCell ref="F256:G256"/>
    <mergeCell ref="I8:L8"/>
    <mergeCell ref="A48:A55"/>
    <mergeCell ref="I71:K71"/>
    <mergeCell ref="B256:E256"/>
    <mergeCell ref="D9:H10"/>
    <mergeCell ref="H191:I191"/>
    <mergeCell ref="B145:C145"/>
    <mergeCell ref="I83:K83"/>
    <mergeCell ref="D272:E272"/>
    <mergeCell ref="B92:G92"/>
    <mergeCell ref="B115:H115"/>
    <mergeCell ref="I248:J248"/>
    <mergeCell ref="B94:G94"/>
    <mergeCell ref="I235:J235"/>
    <mergeCell ref="K245:L245"/>
    <mergeCell ref="G185:I185"/>
    <mergeCell ref="A144:B144"/>
    <mergeCell ref="K39:L39"/>
    <mergeCell ref="B274:E274"/>
    <mergeCell ref="B59:B60"/>
    <mergeCell ref="I5:L5"/>
    <mergeCell ref="B269:E269"/>
    <mergeCell ref="I228:J228"/>
    <mergeCell ref="A7:B7"/>
    <mergeCell ref="C63:D63"/>
    <mergeCell ref="A99:B99"/>
    <mergeCell ref="K50:L50"/>
    <mergeCell ref="I79:K79"/>
    <mergeCell ref="I73:K73"/>
    <mergeCell ref="J45:J46"/>
    <mergeCell ref="K258:L258"/>
    <mergeCell ref="A100:L100"/>
    <mergeCell ref="K52:L52"/>
    <mergeCell ref="J169:L169"/>
    <mergeCell ref="K260:L260"/>
    <mergeCell ref="B212:J212"/>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I234:J234"/>
    <mergeCell ref="F233:G233"/>
    <mergeCell ref="F248:G248"/>
    <mergeCell ref="F235:G235"/>
    <mergeCell ref="K229:L229"/>
    <mergeCell ref="F243:G243"/>
    <mergeCell ref="G59:G60"/>
    <mergeCell ref="I247:J247"/>
    <mergeCell ref="K246:L246"/>
    <mergeCell ref="F219:I219"/>
    <mergeCell ref="I252:J252"/>
    <mergeCell ref="A15:A27"/>
    <mergeCell ref="K49:L49"/>
    <mergeCell ref="F234:G234"/>
    <mergeCell ref="C194:L194"/>
    <mergeCell ref="F172:G172"/>
    <mergeCell ref="I266:J266"/>
    <mergeCell ref="K24:L24"/>
    <mergeCell ref="C62:D62"/>
    <mergeCell ref="I260:J260"/>
    <mergeCell ref="F221:G221"/>
    <mergeCell ref="H221:I221"/>
    <mergeCell ref="B73:G73"/>
    <mergeCell ref="K232:L232"/>
    <mergeCell ref="F236:G236"/>
    <mergeCell ref="C64:D64"/>
    <mergeCell ref="J60:K60"/>
    <mergeCell ref="K26:L26"/>
    <mergeCell ref="H269:J270"/>
    <mergeCell ref="B205:J205"/>
    <mergeCell ref="B74:G74"/>
    <mergeCell ref="C262:K262"/>
    <mergeCell ref="F247:G247"/>
    <mergeCell ref="B76:G76"/>
    <mergeCell ref="B248:E248"/>
    <mergeCell ref="B167:J168"/>
    <mergeCell ref="K42:L42"/>
    <mergeCell ref="I250:J250"/>
    <mergeCell ref="F249:G249"/>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K21:L21"/>
    <mergeCell ref="B87:G87"/>
    <mergeCell ref="K32:L32"/>
    <mergeCell ref="I243:J243"/>
    <mergeCell ref="F231:G231"/>
    <mergeCell ref="D273:E273"/>
    <mergeCell ref="K27:L27"/>
    <mergeCell ref="F239:G239"/>
    <mergeCell ref="F279:F280"/>
    <mergeCell ref="B208:J208"/>
    <mergeCell ref="D5:H5"/>
    <mergeCell ref="B210:J210"/>
    <mergeCell ref="B77:G77"/>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A122:L122"/>
    <mergeCell ref="K40:L40"/>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F258:G258"/>
    <mergeCell ref="K254:L254"/>
    <mergeCell ref="C55:F55"/>
    <mergeCell ref="K48:L48"/>
    <mergeCell ref="I77:K77"/>
    <mergeCell ref="F260:G260"/>
    <mergeCell ref="B258:E258"/>
    <mergeCell ref="I12:L12"/>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A225:B225"/>
    <mergeCell ref="L214:L217"/>
    <mergeCell ref="K175:K177"/>
    <mergeCell ref="K64:L64"/>
    <mergeCell ref="I233:J233"/>
    <mergeCell ref="I227:J227"/>
    <mergeCell ref="K51:L51"/>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I85:K85"/>
    <mergeCell ref="E63:G63"/>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K256:L256"/>
    <mergeCell ref="H46:I46"/>
    <mergeCell ref="B280:E280"/>
    <mergeCell ref="I254:J254"/>
    <mergeCell ref="F232:G232"/>
    <mergeCell ref="D268:E268"/>
    <mergeCell ref="K22:L22"/>
    <mergeCell ref="B195:J196"/>
    <mergeCell ref="F225:H225"/>
    <mergeCell ref="B203:J203"/>
    <mergeCell ref="C3:E3"/>
    <mergeCell ref="B75:G75"/>
    <mergeCell ref="I280:J280"/>
    <mergeCell ref="K38:L38"/>
    <mergeCell ref="B215:J215"/>
    <mergeCell ref="A13:B13"/>
    <mergeCell ref="B221:C221"/>
    <mergeCell ref="I246:J246"/>
    <mergeCell ref="B70:G70"/>
    <mergeCell ref="F250:G250"/>
  </mergeCells>
  <pageMargins left="0.25" right="0.25" top="0.25" bottom="0.25" header="0.3"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sheetPr>
  <dimension ref="A1:L38"/>
  <sheetViews>
    <sheetView view="pageBreakPreview" topLeftCell="A12" zoomScale="60" zoomScaleNormal="100" workbookViewId="0">
      <selection activeCell="F28" sqref="F28:G28"/>
    </sheetView>
  </sheetViews>
  <sheetFormatPr baseColWidth="10" defaultColWidth="8.83203125" defaultRowHeight="15"/>
  <cols>
    <col width="23.6640625" customWidth="1" min="8" max="8"/>
    <col width="12.1640625" customWidth="1" min="12" max="12"/>
  </cols>
  <sheetData>
    <row r="1" ht="21" customHeight="1">
      <c r="A1" s="519" t="inlineStr">
        <is>
          <t>SCHEDULE G</t>
        </is>
      </c>
      <c r="B1" s="657" t="n"/>
      <c r="C1" s="482" t="n"/>
      <c r="D1" s="520" t="inlineStr">
        <is>
          <t>Information on Certain Persons Owning the Corporation’s Voting Stock</t>
        </is>
      </c>
      <c r="J1" s="482" t="n"/>
      <c r="K1" s="194" t="n"/>
      <c r="L1" s="482" t="n"/>
    </row>
    <row r="2" ht="26" customHeight="1">
      <c r="A2" s="519" t="inlineStr">
        <is>
          <t>(Form 1120)</t>
        </is>
      </c>
      <c r="B2" s="657" t="n"/>
      <c r="C2" s="195" t="n"/>
      <c r="J2" s="482" t="n"/>
      <c r="K2" s="194" t="n"/>
      <c r="L2" s="482" t="n"/>
    </row>
    <row r="3" ht="26" customHeight="1">
      <c r="A3" s="171" t="inlineStr">
        <is>
          <t>(Rev. December 2011)</t>
        </is>
      </c>
      <c r="B3" s="483" t="n"/>
      <c r="C3" s="195" t="n"/>
      <c r="J3" s="482" t="n"/>
      <c r="K3" s="194" t="inlineStr">
        <is>
          <t>OMB No. 1545-0123</t>
        </is>
      </c>
      <c r="L3" s="482" t="n"/>
    </row>
    <row r="4">
      <c r="A4" s="171" t="inlineStr">
        <is>
          <t>Department of the Treasury</t>
        </is>
      </c>
      <c r="B4" s="483" t="n"/>
      <c r="C4" s="482" t="n"/>
      <c r="D4" s="358" t="inlineStr">
        <is>
          <t>u Attach to Form 1120.</t>
        </is>
      </c>
      <c r="J4" s="482" t="n"/>
      <c r="K4" s="194" t="n"/>
      <c r="L4" s="482" t="n"/>
    </row>
    <row r="5">
      <c r="A5" s="174" t="inlineStr">
        <is>
          <t>Internal Revenue Service</t>
        </is>
      </c>
      <c r="B5" s="5" t="n"/>
      <c r="C5" s="6" t="n"/>
      <c r="D5" s="521" t="inlineStr">
        <is>
          <t>u See instructions on page 2</t>
        </is>
      </c>
      <c r="E5" s="74" t="n"/>
      <c r="F5" s="74" t="n"/>
      <c r="G5" s="74" t="n"/>
      <c r="H5" s="74" t="n"/>
      <c r="I5" s="74" t="n"/>
      <c r="J5" s="6" t="n"/>
      <c r="K5" s="196" t="n"/>
      <c r="L5" s="6" t="n"/>
    </row>
    <row r="6">
      <c r="A6" s="516" t="inlineStr">
        <is>
          <t>Name</t>
        </is>
      </c>
      <c r="B6" s="208" t="n"/>
      <c r="C6" s="208" t="n"/>
      <c r="D6" s="208" t="n"/>
      <c r="E6" s="208" t="n"/>
      <c r="F6" s="208" t="n"/>
      <c r="G6" s="690" t="n"/>
      <c r="H6" s="517" t="inlineStr">
        <is>
          <t>Employer identification number (EIN)</t>
        </is>
      </c>
      <c r="I6" s="208" t="n"/>
      <c r="J6" s="208" t="n"/>
      <c r="K6" s="208" t="n"/>
      <c r="L6" s="208" t="n"/>
    </row>
    <row r="7">
      <c r="A7" s="513" t="inlineStr">
        <is>
          <t>SLAYSON LLC</t>
        </is>
      </c>
      <c r="B7" s="74" t="n"/>
      <c r="C7" s="74" t="n"/>
      <c r="D7" s="74" t="n"/>
      <c r="E7" s="74" t="n"/>
      <c r="F7" s="74" t="n"/>
      <c r="G7" s="678" t="n"/>
      <c r="H7" s="514" t="inlineStr">
        <is>
          <t>84-2784367</t>
        </is>
      </c>
      <c r="I7" s="74" t="n"/>
      <c r="J7" s="74" t="n"/>
      <c r="K7" s="74" t="n"/>
      <c r="L7" s="74" t="n"/>
    </row>
    <row r="8" ht="18" customHeight="1">
      <c r="A8" s="197" t="inlineStr">
        <is>
          <t>Part I</t>
        </is>
      </c>
      <c r="B8" s="482" t="n"/>
      <c r="C8" s="515"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482" t="n"/>
      <c r="B9" s="482" t="n"/>
    </row>
    <row r="10">
      <c r="A10" s="482" t="n"/>
      <c r="B10" s="482" t="n"/>
    </row>
    <row r="11" ht="37.5" customHeight="1">
      <c r="A11" s="482" t="n"/>
      <c r="B11" s="482" t="n"/>
    </row>
    <row r="12" ht="28" customHeight="1">
      <c r="A12" s="505" t="inlineStr">
        <is>
          <t>(i) Name of Entity</t>
        </is>
      </c>
      <c r="B12" s="680" t="n"/>
      <c r="C12" s="682" t="n"/>
      <c r="D12" s="506" t="inlineStr">
        <is>
          <t>(ii) Employer Identification Number (if any)</t>
        </is>
      </c>
      <c r="E12" s="682" t="n"/>
      <c r="F12" s="198" t="inlineStr">
        <is>
          <t>(iii) Type of Entity</t>
        </is>
      </c>
      <c r="G12" s="506" t="inlineStr">
        <is>
          <t>(iv) Country of Organization</t>
        </is>
      </c>
      <c r="H12" s="682" t="n"/>
      <c r="I12" s="507" t="inlineStr">
        <is>
          <t>(v) Percentage Owned in Voting Stock</t>
        </is>
      </c>
      <c r="J12" s="680" t="n"/>
      <c r="K12" s="680" t="n"/>
      <c r="L12" s="680" t="n"/>
    </row>
    <row r="13">
      <c r="A13" s="501" t="n"/>
      <c r="B13" s="680" t="n"/>
      <c r="C13" s="682" t="n"/>
      <c r="D13" s="502" t="n"/>
      <c r="E13" s="682" t="n"/>
      <c r="F13" s="199" t="n"/>
      <c r="G13" s="502" t="n"/>
      <c r="H13" s="682" t="n"/>
      <c r="I13" s="503" t="n"/>
      <c r="J13" s="680" t="n"/>
      <c r="K13" s="680" t="n"/>
      <c r="L13" s="680" t="n"/>
    </row>
    <row r="14">
      <c r="A14" s="501" t="n"/>
      <c r="B14" s="680" t="n"/>
      <c r="C14" s="682" t="n"/>
      <c r="D14" s="502" t="n"/>
      <c r="E14" s="682" t="n"/>
      <c r="F14" s="199" t="n"/>
      <c r="G14" s="502" t="n"/>
      <c r="H14" s="682" t="n"/>
      <c r="I14" s="503" t="n"/>
      <c r="J14" s="680" t="n"/>
      <c r="K14" s="680" t="n"/>
      <c r="L14" s="680" t="n"/>
    </row>
    <row r="15">
      <c r="A15" s="501" t="n"/>
      <c r="B15" s="680" t="n"/>
      <c r="C15" s="682" t="n"/>
      <c r="D15" s="502" t="n"/>
      <c r="E15" s="682" t="n"/>
      <c r="F15" s="199" t="n"/>
      <c r="G15" s="502" t="n"/>
      <c r="H15" s="682" t="n"/>
      <c r="I15" s="503" t="n"/>
      <c r="J15" s="680" t="n"/>
      <c r="K15" s="680" t="n"/>
      <c r="L15" s="680" t="n"/>
    </row>
    <row r="16">
      <c r="A16" s="501" t="n"/>
      <c r="B16" s="680" t="n"/>
      <c r="C16" s="682" t="n"/>
      <c r="D16" s="502" t="n"/>
      <c r="E16" s="682" t="n"/>
      <c r="F16" s="199" t="n"/>
      <c r="G16" s="502" t="n"/>
      <c r="H16" s="682" t="n"/>
      <c r="I16" s="503" t="n"/>
      <c r="J16" s="680" t="n"/>
      <c r="K16" s="680" t="n"/>
      <c r="L16" s="680" t="n"/>
    </row>
    <row r="17">
      <c r="A17" s="501" t="n"/>
      <c r="B17" s="680" t="n"/>
      <c r="C17" s="682" t="n"/>
      <c r="D17" s="502" t="n"/>
      <c r="E17" s="682" t="n"/>
      <c r="F17" s="199" t="n"/>
      <c r="G17" s="502" t="n"/>
      <c r="H17" s="682" t="n"/>
      <c r="I17" s="503" t="n"/>
      <c r="J17" s="680" t="n"/>
      <c r="K17" s="680" t="n"/>
      <c r="L17" s="680" t="n"/>
    </row>
    <row r="18">
      <c r="A18" s="501" t="n"/>
      <c r="B18" s="680" t="n"/>
      <c r="C18" s="682" t="n"/>
      <c r="D18" s="502" t="n"/>
      <c r="E18" s="682" t="n"/>
      <c r="F18" s="199" t="n"/>
      <c r="G18" s="502" t="n"/>
      <c r="H18" s="682" t="n"/>
      <c r="I18" s="503" t="n"/>
      <c r="J18" s="680" t="n"/>
      <c r="K18" s="680" t="n"/>
      <c r="L18" s="680" t="n"/>
    </row>
    <row r="19">
      <c r="A19" s="501" t="n"/>
      <c r="B19" s="680" t="n"/>
      <c r="C19" s="682" t="n"/>
      <c r="D19" s="502" t="n"/>
      <c r="E19" s="682" t="n"/>
      <c r="F19" s="199" t="n"/>
      <c r="G19" s="502" t="n"/>
      <c r="H19" s="682" t="n"/>
      <c r="I19" s="503" t="n"/>
      <c r="J19" s="680" t="n"/>
      <c r="K19" s="680" t="n"/>
      <c r="L19" s="680" t="n"/>
    </row>
    <row r="20">
      <c r="A20" s="501" t="n"/>
      <c r="B20" s="680" t="n"/>
      <c r="C20" s="682" t="n"/>
      <c r="D20" s="502" t="n"/>
      <c r="E20" s="682" t="n"/>
      <c r="F20" s="199" t="n"/>
      <c r="G20" s="502" t="n"/>
      <c r="H20" s="682" t="n"/>
      <c r="I20" s="503" t="n"/>
      <c r="J20" s="680" t="n"/>
      <c r="K20" s="680" t="n"/>
      <c r="L20" s="680" t="n"/>
    </row>
    <row r="21">
      <c r="A21" s="501" t="n"/>
      <c r="B21" s="680" t="n"/>
      <c r="C21" s="682" t="n"/>
      <c r="D21" s="502" t="n"/>
      <c r="E21" s="682" t="n"/>
      <c r="F21" s="199" t="n"/>
      <c r="G21" s="502" t="n"/>
      <c r="H21" s="682" t="n"/>
      <c r="I21" s="503" t="n"/>
      <c r="J21" s="680" t="n"/>
      <c r="K21" s="680" t="n"/>
      <c r="L21" s="680" t="n"/>
    </row>
    <row r="22">
      <c r="A22" s="501" t="n"/>
      <c r="B22" s="680" t="n"/>
      <c r="C22" s="682" t="n"/>
      <c r="D22" s="502" t="n"/>
      <c r="E22" s="682" t="n"/>
      <c r="F22" s="199" t="n"/>
      <c r="G22" s="502" t="n"/>
      <c r="H22" s="682" t="n"/>
      <c r="I22" s="503" t="n"/>
      <c r="J22" s="680" t="n"/>
      <c r="K22" s="680" t="n"/>
      <c r="L22" s="680" t="n"/>
    </row>
    <row r="23" ht="18" customHeight="1">
      <c r="A23" s="197" t="inlineStr">
        <is>
          <t>Part I</t>
        </is>
      </c>
      <c r="B23" s="482" t="n"/>
      <c r="C23" s="324"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482" t="n"/>
      <c r="B24" s="482" t="n"/>
    </row>
    <row r="25" ht="38.75" customHeight="1">
      <c r="A25" s="482" t="n"/>
      <c r="B25" s="482" t="n"/>
    </row>
    <row r="26" ht="28" customHeight="1">
      <c r="A26" s="505" t="inlineStr">
        <is>
          <t>(i) Name of Individual or Estate</t>
        </is>
      </c>
      <c r="B26" s="680" t="n"/>
      <c r="C26" s="680" t="n"/>
      <c r="D26" s="680" t="n"/>
      <c r="E26" s="682" t="n"/>
      <c r="F26" s="506" t="inlineStr">
        <is>
          <t>(ii) Identifying Number (if any)</t>
        </is>
      </c>
      <c r="G26" s="682" t="n"/>
      <c r="H26" s="198" t="inlineStr">
        <is>
          <t>(iii) Country of Citizenship (see instructions)</t>
        </is>
      </c>
      <c r="I26" s="507" t="inlineStr">
        <is>
          <t>(iv) Percentage Owned in Voting Stock</t>
        </is>
      </c>
      <c r="J26" s="680" t="n"/>
      <c r="K26" s="680" t="n"/>
      <c r="L26" s="680" t="n"/>
    </row>
    <row r="27">
      <c r="A27" s="509" t="inlineStr">
        <is>
          <t>Nicholas Cumming</t>
        </is>
      </c>
      <c r="B27" s="680" t="n"/>
      <c r="C27" s="680" t="n"/>
      <c r="D27" s="680" t="n"/>
      <c r="E27" s="682" t="n"/>
      <c r="F27" s="510" t="inlineStr">
        <is>
          <t>FOREIGNUS</t>
        </is>
      </c>
      <c r="G27" s="682" t="n"/>
      <c r="H27" s="201" t="inlineStr">
        <is>
          <t>New Zealand</t>
        </is>
      </c>
      <c r="I27" s="511" t="n">
        <v>1</v>
      </c>
      <c r="J27" s="680" t="n"/>
      <c r="K27" s="680" t="n"/>
      <c r="L27" s="680" t="n"/>
    </row>
    <row r="28">
      <c r="A28" s="501" t="n"/>
      <c r="B28" s="680" t="n"/>
      <c r="C28" s="680" t="n"/>
      <c r="D28" s="680" t="n"/>
      <c r="E28" s="682" t="n"/>
      <c r="F28" s="502" t="n"/>
      <c r="G28" s="682" t="n"/>
      <c r="H28" s="199" t="n"/>
      <c r="I28" s="503" t="n"/>
      <c r="J28" s="680" t="n"/>
      <c r="K28" s="680" t="n"/>
      <c r="L28" s="680" t="n"/>
    </row>
    <row r="29">
      <c r="A29" s="501" t="n"/>
      <c r="B29" s="680" t="n"/>
      <c r="C29" s="680" t="n"/>
      <c r="D29" s="680" t="n"/>
      <c r="E29" s="682" t="n"/>
      <c r="F29" s="502" t="n"/>
      <c r="G29" s="682" t="n"/>
      <c r="H29" s="199" t="n"/>
      <c r="I29" s="503" t="n"/>
      <c r="J29" s="680" t="n"/>
      <c r="K29" s="680" t="n"/>
      <c r="L29" s="680" t="n"/>
    </row>
    <row r="30">
      <c r="A30" s="501" t="n"/>
      <c r="B30" s="680" t="n"/>
      <c r="C30" s="680" t="n"/>
      <c r="D30" s="680" t="n"/>
      <c r="E30" s="682" t="n"/>
      <c r="F30" s="502" t="n"/>
      <c r="G30" s="682" t="n"/>
      <c r="H30" s="199" t="n"/>
      <c r="I30" s="503" t="n"/>
      <c r="J30" s="680" t="n"/>
      <c r="K30" s="680" t="n"/>
      <c r="L30" s="680" t="n"/>
    </row>
    <row r="31">
      <c r="A31" s="501" t="n"/>
      <c r="B31" s="680" t="n"/>
      <c r="C31" s="680" t="n"/>
      <c r="D31" s="680" t="n"/>
      <c r="E31" s="682" t="n"/>
      <c r="F31" s="502" t="n"/>
      <c r="G31" s="682" t="n"/>
      <c r="H31" s="199" t="n"/>
      <c r="I31" s="503" t="n"/>
      <c r="J31" s="680" t="n"/>
      <c r="K31" s="680" t="n"/>
      <c r="L31" s="680" t="n"/>
    </row>
    <row r="32">
      <c r="A32" s="501" t="n"/>
      <c r="B32" s="680" t="n"/>
      <c r="C32" s="680" t="n"/>
      <c r="D32" s="680" t="n"/>
      <c r="E32" s="682" t="n"/>
      <c r="F32" s="502" t="n"/>
      <c r="G32" s="682" t="n"/>
      <c r="H32" s="199" t="n"/>
      <c r="I32" s="503" t="n"/>
      <c r="J32" s="680" t="n"/>
      <c r="K32" s="680" t="n"/>
      <c r="L32" s="680" t="n"/>
    </row>
    <row r="33">
      <c r="A33" s="501" t="n"/>
      <c r="B33" s="680" t="n"/>
      <c r="C33" s="680" t="n"/>
      <c r="D33" s="680" t="n"/>
      <c r="E33" s="682" t="n"/>
      <c r="F33" s="502" t="n"/>
      <c r="G33" s="682" t="n"/>
      <c r="H33" s="199" t="n"/>
      <c r="I33" s="503" t="n"/>
      <c r="J33" s="680" t="n"/>
      <c r="K33" s="680" t="n"/>
      <c r="L33" s="680" t="n"/>
    </row>
    <row r="34">
      <c r="A34" s="501" t="n"/>
      <c r="B34" s="680" t="n"/>
      <c r="C34" s="680" t="n"/>
      <c r="D34" s="680" t="n"/>
      <c r="E34" s="682" t="n"/>
      <c r="F34" s="502" t="n"/>
      <c r="G34" s="682" t="n"/>
      <c r="H34" s="199" t="n"/>
      <c r="I34" s="503" t="n"/>
      <c r="J34" s="680" t="n"/>
      <c r="K34" s="680" t="n"/>
      <c r="L34" s="680" t="n"/>
    </row>
    <row r="35">
      <c r="A35" s="501" t="n"/>
      <c r="B35" s="680" t="n"/>
      <c r="C35" s="680" t="n"/>
      <c r="D35" s="680" t="n"/>
      <c r="E35" s="682" t="n"/>
      <c r="F35" s="502" t="n"/>
      <c r="G35" s="682" t="n"/>
      <c r="H35" s="199" t="n"/>
      <c r="I35" s="503" t="n"/>
      <c r="J35" s="680" t="n"/>
      <c r="K35" s="680" t="n"/>
      <c r="L35" s="680" t="n"/>
    </row>
    <row r="36">
      <c r="A36" s="501" t="n"/>
      <c r="B36" s="680" t="n"/>
      <c r="C36" s="680" t="n"/>
      <c r="D36" s="680" t="n"/>
      <c r="E36" s="682" t="n"/>
      <c r="F36" s="502" t="n"/>
      <c r="G36" s="682" t="n"/>
      <c r="H36" s="199" t="n"/>
      <c r="I36" s="503" t="n"/>
      <c r="J36" s="680" t="n"/>
      <c r="K36" s="680" t="n"/>
      <c r="L36" s="680" t="n"/>
    </row>
    <row r="37">
      <c r="A37" s="200" t="inlineStr">
        <is>
          <t>For Paperwork Reduction Act Notice,</t>
        </is>
      </c>
      <c r="B37" s="482" t="n"/>
      <c r="C37" s="482" t="n"/>
      <c r="D37" s="482" t="n"/>
      <c r="E37" s="482" t="n"/>
      <c r="F37" s="482" t="inlineStr">
        <is>
          <t>Cat. No. 52684S</t>
        </is>
      </c>
      <c r="G37" s="482" t="n"/>
      <c r="H37" s="482" t="n"/>
      <c r="I37" s="482" t="n"/>
      <c r="J37" s="482" t="n"/>
      <c r="K37" s="482" t="n"/>
      <c r="L37" s="90" t="inlineStr">
        <is>
          <t>Schedule G (Form 1120) (Rev. 12-2011)</t>
        </is>
      </c>
    </row>
    <row r="38">
      <c r="A38" s="200" t="inlineStr">
        <is>
          <t>see the Instructions for Form 1120.</t>
        </is>
      </c>
      <c r="B38" s="482" t="n"/>
      <c r="C38" s="482" t="n"/>
      <c r="D38" s="482" t="n"/>
      <c r="E38" s="482" t="n"/>
      <c r="F38" s="482" t="n"/>
      <c r="G38" s="482" t="n"/>
      <c r="H38" s="482" t="n"/>
      <c r="I38" s="482" t="n"/>
      <c r="J38" s="482" t="n"/>
      <c r="K38" s="482" t="n"/>
      <c r="L38" s="482" t="n"/>
    </row>
  </sheetData>
  <mergeCells count="88">
    <mergeCell ref="D20:E20"/>
    <mergeCell ref="I14:L14"/>
    <mergeCell ref="G21:H21"/>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A6:G6"/>
    <mergeCell ref="G15:H15"/>
    <mergeCell ref="D1:I3"/>
    <mergeCell ref="D12:E12"/>
    <mergeCell ref="I21:L21"/>
    <mergeCell ref="A28:E28"/>
    <mergeCell ref="D14:E14"/>
    <mergeCell ref="A30:E30"/>
    <mergeCell ref="G17:H17"/>
    <mergeCell ref="D21:E21"/>
    <mergeCell ref="I34:L34"/>
    <mergeCell ref="A17:C17"/>
    <mergeCell ref="G19:H19"/>
    <mergeCell ref="F32:G32"/>
    <mergeCell ref="F26:G26"/>
    <mergeCell ref="A27:E27"/>
    <mergeCell ref="I27:L27"/>
    <mergeCell ref="F35:G35"/>
    <mergeCell ref="I36:L36"/>
    <mergeCell ref="D16:E16"/>
    <mergeCell ref="A2:B2"/>
    <mergeCell ref="A19:C19"/>
    <mergeCell ref="A33:E33"/>
    <mergeCell ref="G14:H14"/>
    <mergeCell ref="A7:G7"/>
    <mergeCell ref="D18:E18"/>
    <mergeCell ref="F27:G27"/>
    <mergeCell ref="I22:L22"/>
    <mergeCell ref="I28:L28"/>
    <mergeCell ref="A35:E35"/>
    <mergeCell ref="I12:L12"/>
  </mergeCells>
  <pageMargins left="0.7" right="0.7" top="0.75" bottom="0.75" header="0.3" footer="0.3"/>
  <pageSetup orientation="portrait" scale="68"/>
</worksheet>
</file>

<file path=xl/worksheets/sheet4.xml><?xml version="1.0" encoding="utf-8"?>
<worksheet xmlns="http://schemas.openxmlformats.org/spreadsheetml/2006/main">
  <sheetPr>
    <outlinePr summaryBelow="1" summaryRight="1"/>
    <pageSetUpPr/>
  </sheetPr>
  <dimension ref="A1:M143"/>
  <sheetViews>
    <sheetView tabSelected="1" view="pageBreakPreview" topLeftCell="F70" zoomScale="260" zoomScaleNormal="46" zoomScaleSheetLayoutView="46" workbookViewId="0">
      <selection activeCell="L78" sqref="L78:M78"/>
    </sheetView>
  </sheetViews>
  <sheetFormatPr baseColWidth="10" defaultColWidth="9.1640625" defaultRowHeight="14"/>
  <cols>
    <col width="29.6640625" customWidth="1" style="482" min="1" max="1"/>
    <col width="2.33203125" customWidth="1" style="482" min="2" max="2"/>
    <col width="26.6640625" customWidth="1" style="482" min="3" max="3"/>
    <col width="20" customWidth="1" style="482" min="4" max="4"/>
    <col width="15.33203125" customWidth="1" style="482" min="5" max="5"/>
    <col width="2.6640625" customWidth="1" style="482" min="6" max="6"/>
    <col width="7.6640625" customWidth="1" style="482" min="7" max="7"/>
    <col width="13.33203125" customWidth="1" style="482" min="8" max="8"/>
    <col width="17.33203125" customWidth="1" style="482" min="9" max="9"/>
    <col width="1.6640625" customWidth="1" style="482" min="10" max="10"/>
    <col width="8" customWidth="1" style="482" min="11" max="11"/>
    <col width="2.33203125" customWidth="1" style="482" min="12" max="12"/>
    <col width="29.1640625" customWidth="1" style="482" min="13" max="13"/>
    <col width="9.1640625" customWidth="1" style="482" min="14" max="16384"/>
  </cols>
  <sheetData>
    <row r="1" ht="54" customHeight="1">
      <c r="A1" s="148" t="inlineStr">
        <is>
          <t>Form 5472</t>
        </is>
      </c>
      <c r="B1" s="149" t="n"/>
      <c r="C1" s="529" t="inlineStr">
        <is>
          <t>Information Return of a 25% Foreign-Owned U.S. Corporation or a Foreign Corporation Engaged in a U.S. Trade or Business</t>
        </is>
      </c>
      <c r="M1" s="149" t="n"/>
    </row>
    <row r="2" ht="23" customHeight="1">
      <c r="A2" s="150" t="inlineStr">
        <is>
          <t>(Rev. December 2022)</t>
        </is>
      </c>
      <c r="B2" s="149" t="n"/>
      <c r="C2" s="530" t="inlineStr">
        <is>
          <t>(Under Sections 6038A and 6038C of the Internal Revenue Code)</t>
        </is>
      </c>
      <c r="M2" s="149" t="n"/>
    </row>
    <row r="3" ht="18" customHeight="1">
      <c r="B3" s="149" t="n"/>
      <c r="C3" s="531" t="inlineStr">
        <is>
          <t>u Go to www.irs.gov/Form5472 for instructions and the latest information.</t>
        </is>
      </c>
      <c r="M3" s="151" t="inlineStr">
        <is>
          <t>OMB No. 1545-0123</t>
        </is>
      </c>
    </row>
    <row r="4" ht="16" customHeight="1">
      <c r="B4" s="149" t="n"/>
      <c r="C4" s="482" t="inlineStr">
        <is>
          <t>For tax year of the reporting corporation beginning</t>
        </is>
      </c>
      <c r="E4" s="167" t="n">
        <v>44562</v>
      </c>
      <c r="F4" s="153" t="inlineStr">
        <is>
          <t>,</t>
        </is>
      </c>
      <c r="G4" s="152" t="inlineStr">
        <is>
          <t>2023</t>
        </is>
      </c>
      <c r="H4" s="154" t="inlineStr">
        <is>
          <t>, and ending</t>
        </is>
      </c>
      <c r="I4" s="167" t="n">
        <v>44926</v>
      </c>
      <c r="J4" s="153" t="inlineStr">
        <is>
          <t>,</t>
        </is>
      </c>
      <c r="K4" s="152">
        <f>G4</f>
        <v/>
      </c>
      <c r="M4" s="149" t="n"/>
    </row>
    <row r="5">
      <c r="A5" s="326" t="inlineStr">
        <is>
          <t>Department of the Treasury Internal Revenue Service</t>
        </is>
      </c>
      <c r="B5" s="149" t="n"/>
      <c r="M5" s="149" t="n"/>
    </row>
    <row r="6" ht="16.5" customHeight="1" thickBot="1">
      <c r="A6" s="676" t="n"/>
      <c r="B6" s="155" t="n"/>
      <c r="C6" s="532" t="inlineStr">
        <is>
          <t>Note: Enter all information in English and money items in U.S. dollars.</t>
        </is>
      </c>
      <c r="D6" s="676" t="n"/>
      <c r="E6" s="676" t="n"/>
      <c r="F6" s="676" t="n"/>
      <c r="G6" s="676" t="n"/>
      <c r="H6" s="676" t="n"/>
      <c r="I6" s="676" t="n"/>
      <c r="J6" s="676" t="n"/>
      <c r="K6" s="676" t="n"/>
      <c r="L6" s="106" t="n"/>
      <c r="M6" s="155" t="n"/>
    </row>
    <row r="7" ht="23" customHeight="1">
      <c r="A7" s="156" t="inlineStr">
        <is>
          <t>Part I</t>
        </is>
      </c>
      <c r="B7" s="157" t="n"/>
      <c r="C7" s="533" t="inlineStr">
        <is>
          <t>Reporting Corporation (see instructions). All reporting corporations must complete Part I.</t>
        </is>
      </c>
      <c r="D7" s="679" t="n"/>
      <c r="E7" s="679" t="n"/>
      <c r="F7" s="679" t="n"/>
      <c r="G7" s="679" t="n"/>
      <c r="H7" s="679" t="n"/>
      <c r="I7" s="679" t="n"/>
      <c r="J7" s="679" t="n"/>
      <c r="K7" s="679" t="n"/>
      <c r="L7" s="679" t="n"/>
      <c r="M7" s="679" t="n"/>
    </row>
    <row r="8" ht="16" customHeight="1">
      <c r="A8" s="522" t="inlineStr">
        <is>
          <t>1a Name of reporting corporation</t>
        </is>
      </c>
      <c r="B8" s="208" t="n"/>
      <c r="C8" s="208" t="n"/>
      <c r="D8" s="208" t="n"/>
      <c r="E8" s="208" t="n"/>
      <c r="F8" s="208" t="n"/>
      <c r="G8" s="208" t="n"/>
      <c r="H8" s="208" t="n"/>
      <c r="I8" s="523" t="inlineStr">
        <is>
          <t>1b Employer identification number</t>
        </is>
      </c>
      <c r="J8" s="208" t="n"/>
      <c r="K8" s="208" t="n"/>
      <c r="L8" s="208" t="n"/>
      <c r="M8" s="208" t="n"/>
    </row>
    <row r="9" ht="16" customHeight="1">
      <c r="A9" s="525" t="inlineStr">
        <is>
          <t>SLAYSON LLC</t>
        </is>
      </c>
      <c r="B9" s="74" t="n"/>
      <c r="C9" s="74" t="n"/>
      <c r="D9" s="74" t="n"/>
      <c r="E9" s="74" t="n"/>
      <c r="F9" s="74" t="n"/>
      <c r="G9" s="74" t="n"/>
      <c r="H9" s="74" t="n"/>
      <c r="I9" s="526" t="inlineStr">
        <is>
          <t>84-2784367</t>
        </is>
      </c>
      <c r="J9" s="74" t="n"/>
      <c r="K9" s="74" t="n"/>
      <c r="L9" s="74" t="n"/>
      <c r="M9" s="74" t="n"/>
    </row>
    <row r="10" ht="16" customHeight="1">
      <c r="A10" s="527" t="inlineStr">
        <is>
          <t>Number, street, and room or suite no. (If a P.O. box, see instructions.)</t>
        </is>
      </c>
      <c r="B10" s="208" t="n"/>
      <c r="C10" s="208" t="n"/>
      <c r="D10" s="208" t="n"/>
      <c r="E10" s="208" t="n"/>
      <c r="F10" s="208" t="n"/>
      <c r="G10" s="208" t="n"/>
      <c r="H10" s="208" t="n"/>
      <c r="I10" s="528" t="inlineStr">
        <is>
          <t>1c Total assets</t>
        </is>
      </c>
      <c r="J10" s="208" t="n"/>
      <c r="K10" s="208" t="n"/>
      <c r="L10" s="208" t="n"/>
      <c r="M10" s="208" t="n"/>
    </row>
    <row r="11" ht="16" customHeight="1">
      <c r="A11" s="525" t="inlineStr">
        <is>
          <t>501 W Broadway</t>
        </is>
      </c>
      <c r="B11" s="74" t="n"/>
      <c r="C11" s="74" t="n"/>
      <c r="D11" s="74" t="n"/>
      <c r="E11" s="74" t="n"/>
      <c r="F11" s="74" t="n"/>
      <c r="G11" s="74" t="n"/>
      <c r="H11" s="74" t="n"/>
      <c r="I11" s="539" t="n"/>
    </row>
    <row r="12" ht="16" customHeight="1">
      <c r="A12" s="527" t="inlineStr">
        <is>
          <t>City or town, state, and ZIP code (If a foreign address, see instructions.)</t>
        </is>
      </c>
      <c r="B12" s="208" t="n"/>
      <c r="C12" s="208" t="n"/>
      <c r="D12" s="208" t="n"/>
      <c r="E12" s="208" t="n"/>
      <c r="F12" s="208" t="n"/>
      <c r="G12" s="208" t="n"/>
      <c r="H12" s="208" t="n"/>
      <c r="I12" s="539" t="n"/>
    </row>
    <row r="13" ht="16" customHeight="1">
      <c r="A13" s="525" t="inlineStr">
        <is>
          <t>San Diego, CA 92102, USA</t>
        </is>
      </c>
      <c r="B13" s="74" t="n"/>
      <c r="C13" s="74" t="n"/>
      <c r="D13" s="74" t="n"/>
      <c r="E13" s="74" t="n"/>
      <c r="F13" s="74" t="n"/>
      <c r="G13" s="74" t="n"/>
      <c r="H13" s="74" t="n"/>
      <c r="I13" s="158" t="inlineStr">
        <is>
          <t>$</t>
        </is>
      </c>
      <c r="J13" s="541" t="inlineStr">
        <is>
          <t>$148,032.68</t>
        </is>
      </c>
      <c r="K13" s="74" t="n"/>
      <c r="L13" s="74" t="n"/>
      <c r="M13" s="74" t="n"/>
    </row>
    <row r="14" ht="16" customHeight="1">
      <c r="A14" s="534" t="inlineStr">
        <is>
          <t>1d Principal business activity u</t>
        </is>
      </c>
      <c r="B14" s="680" t="n"/>
      <c r="C14" s="535" t="inlineStr">
        <is>
          <t>MARKETING AND SALES</t>
        </is>
      </c>
      <c r="D14" s="680" t="n"/>
      <c r="E14" s="680" t="n"/>
      <c r="F14" s="680" t="n"/>
      <c r="G14" s="680" t="n"/>
      <c r="H14" s="536" t="inlineStr">
        <is>
          <t>1e Principal business activity code u</t>
        </is>
      </c>
      <c r="I14" s="680" t="n"/>
      <c r="J14" s="680" t="n"/>
      <c r="K14" s="680" t="n"/>
      <c r="L14" s="535" t="inlineStr">
        <is>
          <t>541600</t>
        </is>
      </c>
      <c r="M14" s="680" t="n"/>
    </row>
    <row r="15" ht="30.75" customHeight="1">
      <c r="A15" s="537" t="inlineStr">
        <is>
          <t>1f Total value of gross payments made or received reported on this Form 5472. See instructions.</t>
        </is>
      </c>
      <c r="B15" s="208" t="n"/>
      <c r="C15" s="208" t="n"/>
      <c r="D15" s="538" t="inlineStr">
        <is>
          <t>1g Total number of Forms 5472 filed for the tax year</t>
        </is>
      </c>
      <c r="E15" s="208" t="n"/>
      <c r="F15" s="208" t="n"/>
      <c r="G15" s="208" t="n"/>
      <c r="H15" s="538" t="inlineStr">
        <is>
          <t>1h Total value of gross payments made or received reported on all Forms 5472. See instructions.</t>
        </is>
      </c>
      <c r="I15" s="208" t="n"/>
      <c r="J15" s="208" t="n"/>
      <c r="K15" s="208" t="n"/>
      <c r="L15" s="208" t="n"/>
      <c r="M15" s="208" t="n"/>
    </row>
    <row r="16" ht="16" customHeight="1">
      <c r="A16" s="718">
        <f>L78-L93</f>
        <v/>
      </c>
      <c r="B16" s="74" t="n"/>
      <c r="C16" s="74" t="n"/>
      <c r="D16" s="526">
        <f>'1120'!H182</f>
        <v/>
      </c>
      <c r="E16" s="74" t="n"/>
      <c r="F16" s="74" t="n"/>
      <c r="G16" s="74" t="n"/>
      <c r="H16" s="719">
        <f>A16</f>
        <v/>
      </c>
      <c r="I16" s="74" t="n"/>
      <c r="J16" s="74" t="n"/>
      <c r="K16" s="74" t="n"/>
      <c r="L16" s="74" t="n"/>
      <c r="M16" s="74" t="n"/>
    </row>
    <row r="17" ht="34.5" customHeight="1">
      <c r="A17" s="720" t="inlineStr">
        <is>
          <t xml:space="preserve">1i Check here if this is a consolidated filing of Form 5472    .      .       u  </t>
        </is>
      </c>
      <c r="B17" s="208" t="n"/>
      <c r="C17" s="721" t="inlineStr">
        <is>
          <t>1j Check here if this is the initial year for which the U.S. reporting corporation is filing a Form 5472        u</t>
        </is>
      </c>
      <c r="D17" s="208" t="n"/>
      <c r="E17" s="538" t="inlineStr">
        <is>
          <t>1k Total number of Parts VIII attached to Form 5472</t>
        </is>
      </c>
      <c r="F17" s="208" t="n"/>
      <c r="G17" s="208" t="n"/>
      <c r="H17" s="208" t="n"/>
      <c r="I17" s="538" t="inlineStr">
        <is>
          <t>1l Country of incorporation</t>
        </is>
      </c>
      <c r="J17" s="208" t="n"/>
      <c r="K17" s="208" t="n"/>
      <c r="L17" s="208" t="n"/>
      <c r="M17" s="208" t="n"/>
    </row>
    <row r="18" ht="16" customHeight="1">
      <c r="A18" s="74" t="n"/>
      <c r="B18" s="74" t="n"/>
      <c r="C18" s="660" t="n"/>
      <c r="D18" s="74" t="n"/>
      <c r="E18" s="546">
        <f>D16</f>
        <v/>
      </c>
      <c r="F18" s="74" t="n"/>
      <c r="G18" s="74" t="n"/>
      <c r="H18" s="74" t="n"/>
      <c r="I18" s="546" t="inlineStr">
        <is>
          <t>US</t>
        </is>
      </c>
      <c r="J18" s="74" t="n"/>
      <c r="K18" s="74" t="n"/>
      <c r="L18" s="74" t="n"/>
      <c r="M18" s="74" t="n"/>
    </row>
    <row r="19" ht="31.5" customHeight="1">
      <c r="A19" s="551" t="inlineStr">
        <is>
          <t>1m Date of incorporation</t>
        </is>
      </c>
      <c r="B19" s="208" t="n"/>
      <c r="C19" s="552" t="inlineStr">
        <is>
          <t>1n Country(ies) under whose laws the reporting corporation files an income tax return as a resident</t>
        </is>
      </c>
      <c r="D19" s="208" t="n"/>
      <c r="E19" s="208" t="n"/>
      <c r="F19" s="552" t="inlineStr">
        <is>
          <t>1o Principal country(ies) where business is conducted</t>
        </is>
      </c>
      <c r="G19" s="208" t="n"/>
      <c r="H19" s="208" t="n"/>
      <c r="I19" s="208" t="n"/>
      <c r="J19" s="208" t="n"/>
      <c r="K19" s="208" t="n"/>
      <c r="L19" s="208" t="n"/>
      <c r="M19" s="208" t="n"/>
    </row>
    <row r="20" ht="16" customHeight="1">
      <c r="A20" s="554" t="inlineStr">
        <is>
          <t>08/16/2019</t>
        </is>
      </c>
      <c r="B20" s="74" t="n"/>
      <c r="C20" s="526" t="inlineStr">
        <is>
          <t>Australia</t>
        </is>
      </c>
      <c r="D20" s="74" t="n"/>
      <c r="E20" s="74" t="n"/>
      <c r="F20" s="526">
        <f>C20</f>
        <v/>
      </c>
      <c r="G20" s="74" t="n"/>
      <c r="H20" s="74" t="n"/>
      <c r="I20" s="74" t="n"/>
      <c r="J20" s="74" t="n"/>
      <c r="K20" s="74" t="n"/>
      <c r="L20" s="74" t="n"/>
      <c r="M20" s="74" t="n"/>
    </row>
    <row r="21" ht="41.75" customHeight="1">
      <c r="A21" s="548"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80" t="n"/>
      <c r="C21" s="680" t="n"/>
      <c r="D21" s="680" t="n"/>
      <c r="E21" s="680" t="n"/>
      <c r="F21" s="680" t="n"/>
      <c r="G21" s="680" t="n"/>
      <c r="H21" s="680" t="n"/>
      <c r="I21" s="680" t="n"/>
      <c r="J21" s="680" t="n"/>
      <c r="K21" s="680" t="n"/>
      <c r="L21" s="680" t="n"/>
      <c r="M21" s="680" t="n"/>
    </row>
    <row r="22" ht="37.25" customHeight="1" thickBot="1">
      <c r="A22" s="548" t="inlineStr">
        <is>
          <t>3 Check here if the reporting corporation is a foreign-owned domestic disregarded entity (foreign-owned U.S. DE) treated as a corporation for purposes of section 6038A. See instructions</t>
        </is>
      </c>
      <c r="B22" s="680" t="n"/>
      <c r="C22" s="680" t="n"/>
      <c r="D22" s="680" t="n"/>
      <c r="E22" s="680" t="n"/>
      <c r="F22" s="680" t="n"/>
      <c r="G22" s="680" t="n"/>
      <c r="H22" s="680" t="n"/>
      <c r="I22" s="680" t="n"/>
      <c r="J22" s="680" t="n"/>
      <c r="K22" s="680" t="n"/>
      <c r="L22" s="680" t="n"/>
      <c r="M22" s="680" t="n"/>
    </row>
    <row r="23" ht="23" customHeight="1">
      <c r="A23" s="156" t="inlineStr">
        <is>
          <t>Part II</t>
        </is>
      </c>
      <c r="B23" s="148" t="n"/>
      <c r="C23" s="549" t="inlineStr">
        <is>
          <t>25% Foreign Shareholder (see instructions)</t>
        </is>
      </c>
      <c r="D23" s="208" t="n"/>
      <c r="E23" s="208" t="n"/>
      <c r="F23" s="208" t="n"/>
      <c r="G23" s="208" t="n"/>
      <c r="H23" s="208" t="n"/>
      <c r="I23" s="208" t="n"/>
      <c r="J23" s="208" t="n"/>
      <c r="K23" s="208" t="n"/>
      <c r="L23" s="208" t="n"/>
      <c r="M23" s="208" t="n"/>
    </row>
    <row r="24" ht="44.25" customHeight="1">
      <c r="A24" s="6" t="n"/>
      <c r="B24" s="6" t="n"/>
      <c r="C24" s="550"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22" t="inlineStr">
        <is>
          <t>4a Name and address of direct 25% foreign shareholder</t>
        </is>
      </c>
      <c r="B25" s="208" t="n"/>
      <c r="C25" s="208" t="n"/>
      <c r="D25" s="208" t="n"/>
      <c r="E25" s="208" t="n"/>
      <c r="F25" s="208" t="n"/>
      <c r="G25" s="208" t="n"/>
      <c r="H25" s="208" t="n"/>
      <c r="I25" s="208" t="n"/>
      <c r="J25" s="208" t="n"/>
      <c r="K25" s="208" t="n"/>
      <c r="L25" s="208" t="n"/>
      <c r="M25" s="208" t="n"/>
    </row>
    <row r="26" ht="16" customHeight="1">
      <c r="A26" s="525" t="inlineStr">
        <is>
          <t>Nicholas Cumming</t>
        </is>
      </c>
      <c r="B26" s="74" t="n"/>
      <c r="C26" s="74" t="n"/>
      <c r="D26" s="74" t="n"/>
      <c r="E26" s="74" t="n"/>
      <c r="F26" s="74" t="n"/>
      <c r="G26" s="74" t="n"/>
      <c r="H26" s="74" t="n"/>
      <c r="I26" s="74" t="n"/>
      <c r="J26" s="74" t="n"/>
      <c r="K26" s="74" t="n"/>
      <c r="L26" s="74" t="n"/>
      <c r="M26" s="74" t="n"/>
    </row>
    <row r="27" ht="16" customHeight="1">
      <c r="A27" s="525" t="inlineStr">
        <is>
          <t>19 Tamaree Ave, Wynnum 4178 QLD, AUSTRALIA</t>
        </is>
      </c>
      <c r="B27" s="525" t="n"/>
      <c r="C27" s="525" t="n"/>
      <c r="D27" s="525" t="n"/>
      <c r="E27" s="525" t="n"/>
      <c r="F27" s="525" t="n"/>
      <c r="G27" s="525" t="n"/>
      <c r="H27" s="525" t="n"/>
      <c r="I27" s="525" t="n"/>
      <c r="J27" s="525" t="n"/>
      <c r="K27" s="525" t="n"/>
      <c r="L27" s="525" t="n"/>
      <c r="M27" s="525" t="n"/>
    </row>
    <row r="28" ht="30" customHeight="1">
      <c r="A28" s="558" t="inlineStr">
        <is>
          <t>4b(1) U.S. identifying number, if any</t>
        </is>
      </c>
      <c r="C28" s="559" t="inlineStr">
        <is>
          <t>4b(2) Reference ID number (see instructions)</t>
        </is>
      </c>
      <c r="E28" s="561" t="inlineStr">
        <is>
          <t>4b(3) Foreign taxpayer identification number (FTIN), if any (see instructions)</t>
        </is>
      </c>
      <c r="F28" s="208" t="n"/>
      <c r="G28" s="208" t="n"/>
      <c r="H28" s="208" t="n"/>
      <c r="I28" s="208" t="n"/>
      <c r="J28" s="208" t="n"/>
      <c r="K28" s="208" t="n"/>
      <c r="L28" s="208" t="n"/>
      <c r="M28" s="208" t="n"/>
    </row>
    <row r="29" ht="16" customHeight="1">
      <c r="A29" s="525" t="inlineStr">
        <is>
          <t>FOREIGNUS</t>
        </is>
      </c>
      <c r="B29" s="74" t="n"/>
      <c r="C29" s="526" t="inlineStr">
        <is>
          <t>N/A</t>
        </is>
      </c>
      <c r="D29" s="74" t="n"/>
      <c r="E29" s="526" t="inlineStr">
        <is>
          <t>N/A</t>
        </is>
      </c>
      <c r="F29" s="74" t="n"/>
      <c r="G29" s="74" t="n"/>
      <c r="H29" s="74" t="n"/>
      <c r="I29" s="74" t="n"/>
      <c r="J29" s="74" t="n"/>
      <c r="K29" s="74" t="n"/>
      <c r="L29" s="74" t="n"/>
      <c r="M29" s="74" t="n"/>
    </row>
    <row r="30" ht="31.5" customHeight="1">
      <c r="A30" s="553" t="inlineStr">
        <is>
          <t>4c Principal country(ies) where business is conducted</t>
        </is>
      </c>
      <c r="B30" s="208" t="n"/>
      <c r="C30" s="552" t="inlineStr">
        <is>
          <t>4d Country of citizenship, organization, or incorporation</t>
        </is>
      </c>
      <c r="D30" s="208" t="n"/>
      <c r="E30" s="552" t="inlineStr">
        <is>
          <t>4e Country(ies) under whose laws the direct 25% foreign shareholder files an income tax return as a resident</t>
        </is>
      </c>
      <c r="F30" s="208" t="n"/>
      <c r="G30" s="208" t="n"/>
      <c r="H30" s="208" t="n"/>
      <c r="I30" s="208" t="n"/>
      <c r="J30" s="208" t="n"/>
      <c r="K30" s="208" t="n"/>
      <c r="L30" s="208" t="n"/>
      <c r="M30" s="208" t="n"/>
    </row>
    <row r="31" ht="16" customHeight="1">
      <c r="A31" s="556">
        <f>C20</f>
        <v/>
      </c>
      <c r="B31" s="74" t="n"/>
      <c r="C31" s="557" t="inlineStr">
        <is>
          <t>New Zealand</t>
        </is>
      </c>
      <c r="D31" s="74" t="n"/>
      <c r="E31" s="557">
        <f>C20</f>
        <v/>
      </c>
      <c r="F31" s="74" t="n"/>
      <c r="G31" s="74" t="n"/>
      <c r="H31" s="74" t="n"/>
      <c r="I31" s="74" t="n"/>
      <c r="J31" s="74" t="n"/>
      <c r="K31" s="74" t="n"/>
      <c r="L31" s="74" t="n"/>
      <c r="M31" s="74" t="n"/>
    </row>
    <row r="32" ht="16" customHeight="1">
      <c r="A32" s="551" t="inlineStr">
        <is>
          <t>5a Name and address of direct 25% foreign shareholder</t>
        </is>
      </c>
      <c r="B32" s="208" t="n"/>
      <c r="C32" s="208" t="n"/>
      <c r="D32" s="208" t="n"/>
      <c r="E32" s="208" t="n"/>
      <c r="F32" s="208" t="n"/>
      <c r="G32" s="208" t="n"/>
      <c r="H32" s="208" t="n"/>
      <c r="I32" s="208" t="n"/>
      <c r="J32" s="208" t="n"/>
      <c r="K32" s="208" t="n"/>
      <c r="L32" s="208" t="n"/>
      <c r="M32" s="208" t="n"/>
    </row>
    <row r="33" ht="16" customHeight="1">
      <c r="A33" s="562" t="n"/>
      <c r="B33" s="74" t="n"/>
      <c r="C33" s="74" t="n"/>
      <c r="D33" s="74" t="n"/>
      <c r="E33" s="74" t="n"/>
      <c r="F33" s="74" t="n"/>
      <c r="G33" s="74" t="n"/>
      <c r="H33" s="74" t="n"/>
      <c r="I33" s="74" t="n"/>
      <c r="J33" s="74" t="n"/>
      <c r="K33" s="74" t="n"/>
      <c r="L33" s="74" t="n"/>
      <c r="M33" s="74" t="n"/>
    </row>
    <row r="34" ht="30.75" customHeight="1">
      <c r="A34" s="515" t="inlineStr">
        <is>
          <t>5b(1) U.S. identifying number, if any</t>
        </is>
      </c>
      <c r="C34" s="561" t="inlineStr">
        <is>
          <t>5b(2) Reference ID number (see instructions)</t>
        </is>
      </c>
      <c r="D34" s="208" t="n"/>
      <c r="E34" s="208" t="n"/>
      <c r="F34" s="561" t="inlineStr">
        <is>
          <t>5b(3) FTIN, if any (see instructions)</t>
        </is>
      </c>
      <c r="G34" s="208" t="n"/>
      <c r="H34" s="208" t="n"/>
      <c r="I34" s="208" t="n"/>
      <c r="J34" s="208" t="n"/>
      <c r="K34" s="208" t="n"/>
      <c r="L34" s="208" t="n"/>
      <c r="M34" s="208" t="n"/>
    </row>
    <row r="35" ht="16" customHeight="1">
      <c r="A35" s="562" t="n"/>
      <c r="B35" s="74" t="n"/>
      <c r="C35" s="563" t="n"/>
      <c r="D35" s="74" t="n"/>
      <c r="E35" s="74" t="n"/>
      <c r="F35" s="563" t="n"/>
      <c r="G35" s="74" t="n"/>
      <c r="H35" s="74" t="n"/>
      <c r="I35" s="74" t="n"/>
      <c r="J35" s="74" t="n"/>
      <c r="K35" s="74" t="n"/>
      <c r="L35" s="74" t="n"/>
      <c r="M35" s="74" t="n"/>
    </row>
    <row r="36" ht="34.5" customHeight="1">
      <c r="A36" s="553" t="inlineStr">
        <is>
          <t>5c Principal country(ies) where business is conducted</t>
        </is>
      </c>
      <c r="B36" s="208" t="n"/>
      <c r="C36" s="552" t="inlineStr">
        <is>
          <t>5d Country of citizenship, organization, or incorporation</t>
        </is>
      </c>
      <c r="D36" s="208" t="n"/>
      <c r="E36" s="552" t="inlineStr">
        <is>
          <t>5e Country(ies) under whose laws the direct 25% foreign shareholder files an income tax return as a resident</t>
        </is>
      </c>
      <c r="F36" s="208" t="n"/>
      <c r="G36" s="208" t="n"/>
      <c r="H36" s="208" t="n"/>
      <c r="I36" s="208" t="n"/>
      <c r="J36" s="208" t="n"/>
      <c r="K36" s="208" t="n"/>
      <c r="L36" s="208" t="n"/>
      <c r="M36" s="208" t="n"/>
    </row>
    <row r="37" ht="16" customHeight="1">
      <c r="A37" s="562" t="n"/>
      <c r="B37" s="74" t="n"/>
      <c r="C37" s="563" t="n"/>
      <c r="D37" s="74" t="n"/>
      <c r="E37" s="563" t="n"/>
      <c r="F37" s="74" t="n"/>
      <c r="G37" s="74" t="n"/>
      <c r="H37" s="74" t="n"/>
      <c r="I37" s="74" t="n"/>
      <c r="J37" s="74" t="n"/>
      <c r="K37" s="74" t="n"/>
      <c r="L37" s="74" t="n"/>
      <c r="M37" s="74" t="n"/>
    </row>
    <row r="38" ht="16" customHeight="1">
      <c r="A38" s="551" t="inlineStr">
        <is>
          <t>6a Name and address of ultimate indirect 25% foreign shareholder</t>
        </is>
      </c>
      <c r="B38" s="208" t="n"/>
      <c r="C38" s="208" t="n"/>
      <c r="D38" s="208" t="n"/>
      <c r="E38" s="208" t="n"/>
      <c r="F38" s="208" t="n"/>
      <c r="G38" s="208" t="n"/>
      <c r="H38" s="208" t="n"/>
      <c r="I38" s="208" t="n"/>
      <c r="J38" s="208" t="n"/>
      <c r="K38" s="208" t="n"/>
      <c r="L38" s="208" t="n"/>
      <c r="M38" s="208" t="n"/>
    </row>
    <row r="39" ht="16" customHeight="1">
      <c r="A39" s="562" t="n"/>
      <c r="B39" s="74" t="n"/>
      <c r="C39" s="74" t="n"/>
      <c r="D39" s="74" t="n"/>
      <c r="E39" s="74" t="n"/>
      <c r="F39" s="74" t="n"/>
      <c r="G39" s="74" t="n"/>
      <c r="H39" s="74" t="n"/>
      <c r="I39" s="74" t="n"/>
      <c r="J39" s="74" t="n"/>
      <c r="K39" s="74" t="n"/>
      <c r="L39" s="74" t="n"/>
      <c r="M39" s="74" t="n"/>
    </row>
    <row r="40" ht="30.75" customHeight="1">
      <c r="A40" s="515" t="inlineStr">
        <is>
          <t>6b(1) U.S. identifying number, if any</t>
        </is>
      </c>
      <c r="C40" s="559" t="inlineStr">
        <is>
          <t>6b(2) Reference ID number (see instructions)</t>
        </is>
      </c>
      <c r="F40" s="559" t="inlineStr">
        <is>
          <t>6b(3) FTIN, if any (see instructions)</t>
        </is>
      </c>
    </row>
    <row r="41" ht="16" customHeight="1">
      <c r="A41" s="562" t="n"/>
      <c r="B41" s="74" t="n"/>
      <c r="C41" s="563" t="n"/>
      <c r="D41" s="74" t="n"/>
      <c r="E41" s="74" t="n"/>
      <c r="F41" s="563" t="n"/>
      <c r="G41" s="74" t="n"/>
      <c r="H41" s="74" t="n"/>
      <c r="I41" s="74" t="n"/>
      <c r="J41" s="74" t="n"/>
      <c r="K41" s="74" t="n"/>
      <c r="L41" s="74" t="n"/>
      <c r="M41" s="74" t="n"/>
    </row>
    <row r="42" ht="29.25" customHeight="1">
      <c r="A42" s="553" t="inlineStr">
        <is>
          <t>6c Principal country(ies) where business is conducted</t>
        </is>
      </c>
      <c r="B42" s="208" t="n"/>
      <c r="C42" s="552" t="inlineStr">
        <is>
          <t>6d Country of citizenship, organization, or incorporation</t>
        </is>
      </c>
      <c r="D42" s="208" t="n"/>
      <c r="E42" s="552" t="inlineStr">
        <is>
          <t>6e Country(ies) under whose laws the direct 25% foreign shareholder files an income tax return as a resident</t>
        </is>
      </c>
      <c r="F42" s="208" t="n"/>
      <c r="G42" s="208" t="n"/>
      <c r="H42" s="208" t="n"/>
      <c r="I42" s="208" t="n"/>
      <c r="J42" s="208" t="n"/>
      <c r="K42" s="208" t="n"/>
      <c r="L42" s="208" t="n"/>
      <c r="M42" s="208" t="n"/>
    </row>
    <row r="43" ht="16" customHeight="1">
      <c r="A43" s="562" t="n"/>
      <c r="B43" s="74" t="n"/>
      <c r="C43" s="563" t="n"/>
      <c r="D43" s="74" t="n"/>
      <c r="E43" s="563" t="n"/>
      <c r="F43" s="74" t="n"/>
      <c r="G43" s="74" t="n"/>
      <c r="H43" s="74" t="n"/>
      <c r="I43" s="74" t="n"/>
      <c r="J43" s="74" t="n"/>
      <c r="K43" s="74" t="n"/>
      <c r="L43" s="74" t="n"/>
      <c r="M43" s="74" t="n"/>
    </row>
    <row r="44" ht="16" customHeight="1">
      <c r="A44" s="551" t="inlineStr">
        <is>
          <t>7a Name and address of ultimate indirect 25% foreign shareholder</t>
        </is>
      </c>
      <c r="B44" s="208" t="n"/>
      <c r="C44" s="208" t="n"/>
      <c r="D44" s="208" t="n"/>
      <c r="E44" s="208" t="n"/>
      <c r="F44" s="208" t="n"/>
      <c r="G44" s="208" t="n"/>
      <c r="H44" s="208" t="n"/>
      <c r="I44" s="208" t="n"/>
      <c r="J44" s="208" t="n"/>
      <c r="K44" s="208" t="n"/>
      <c r="L44" s="208" t="n"/>
      <c r="M44" s="208" t="n"/>
    </row>
    <row r="45" ht="16" customHeight="1">
      <c r="A45" s="562" t="n"/>
      <c r="B45" s="74" t="n"/>
      <c r="C45" s="74" t="n"/>
      <c r="D45" s="74" t="n"/>
      <c r="E45" s="74" t="n"/>
      <c r="F45" s="74" t="n"/>
      <c r="G45" s="74" t="n"/>
      <c r="H45" s="74" t="n"/>
      <c r="I45" s="74" t="n"/>
      <c r="J45" s="74" t="n"/>
      <c r="K45" s="74" t="n"/>
      <c r="L45" s="74" t="n"/>
      <c r="M45" s="74" t="n"/>
    </row>
    <row r="46" ht="30" customHeight="1">
      <c r="A46" s="515" t="inlineStr">
        <is>
          <t>7b(1) U.S. identifying number, if any</t>
        </is>
      </c>
      <c r="C46" s="559" t="inlineStr">
        <is>
          <t>7b(2) Reference ID number (see instructions)</t>
        </is>
      </c>
      <c r="F46" s="559" t="inlineStr">
        <is>
          <t>7b(3) FTIN, if any (see instructions)</t>
        </is>
      </c>
    </row>
    <row r="47" ht="16" customHeight="1">
      <c r="A47" s="562" t="n"/>
      <c r="B47" s="74" t="n"/>
      <c r="C47" s="563" t="n"/>
      <c r="D47" s="74" t="n"/>
      <c r="E47" s="74" t="n"/>
      <c r="F47" s="563" t="n"/>
      <c r="G47" s="74" t="n"/>
      <c r="H47" s="74" t="n"/>
      <c r="I47" s="74" t="n"/>
      <c r="J47" s="74" t="n"/>
      <c r="K47" s="74" t="n"/>
      <c r="L47" s="74" t="n"/>
      <c r="M47" s="74" t="n"/>
    </row>
    <row r="48" ht="29.25" customHeight="1">
      <c r="A48" s="553" t="inlineStr">
        <is>
          <t>7c Principal country(ies) where business is conducted</t>
        </is>
      </c>
      <c r="B48" s="208" t="n"/>
      <c r="C48" s="552" t="inlineStr">
        <is>
          <t>7d Country of citizenship, organization, or incorporation</t>
        </is>
      </c>
      <c r="D48" s="208" t="n"/>
      <c r="E48" s="552" t="inlineStr">
        <is>
          <t>7e Country(ies) under whose laws the direct 25% foreign shareholder files an income tax return as a resident</t>
        </is>
      </c>
      <c r="F48" s="208" t="n"/>
      <c r="G48" s="208" t="n"/>
      <c r="H48" s="208" t="n"/>
      <c r="I48" s="208" t="n"/>
      <c r="J48" s="208" t="n"/>
      <c r="K48" s="208" t="n"/>
      <c r="L48" s="208" t="n"/>
      <c r="M48" s="208" t="n"/>
    </row>
    <row r="49" ht="17" customHeight="1" thickBot="1">
      <c r="A49" s="562" t="n"/>
      <c r="B49" s="74" t="n"/>
      <c r="C49" s="563" t="n"/>
      <c r="D49" s="74" t="n"/>
      <c r="E49" s="563" t="n"/>
      <c r="F49" s="74" t="n"/>
      <c r="G49" s="74" t="n"/>
      <c r="H49" s="74" t="n"/>
      <c r="I49" s="74" t="n"/>
      <c r="J49" s="74" t="n"/>
      <c r="K49" s="74" t="n"/>
      <c r="L49" s="74" t="n"/>
      <c r="M49" s="74" t="n"/>
    </row>
    <row r="50" ht="24.75" customHeight="1">
      <c r="A50" s="156" t="inlineStr">
        <is>
          <t>Part III</t>
        </is>
      </c>
      <c r="C50" s="564" t="inlineStr">
        <is>
          <t>Related Party (see instructions). All reporting corporations must complete this question and the rest of Part III.</t>
        </is>
      </c>
      <c r="D50" s="208" t="n"/>
      <c r="E50" s="208" t="n"/>
      <c r="F50" s="208" t="n"/>
      <c r="G50" s="208" t="n"/>
      <c r="H50" s="208" t="n"/>
      <c r="I50" s="208" t="n"/>
      <c r="J50" s="208" t="n"/>
      <c r="K50" s="208" t="n"/>
      <c r="L50" s="208" t="n"/>
      <c r="M50" s="208" t="n"/>
    </row>
    <row r="51" ht="20.25" customHeight="1">
      <c r="C51" s="565"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51" t="inlineStr">
        <is>
          <t>8a Name and address of ultimate indirect 25% foreign shareholder</t>
        </is>
      </c>
      <c r="B52" s="208" t="n"/>
      <c r="C52" s="208" t="n"/>
      <c r="D52" s="208" t="n"/>
      <c r="E52" s="208" t="n"/>
      <c r="F52" s="208" t="n"/>
      <c r="G52" s="208" t="n"/>
      <c r="H52" s="208" t="n"/>
      <c r="I52" s="208" t="n"/>
      <c r="J52" s="208" t="n"/>
      <c r="K52" s="208" t="n"/>
      <c r="L52" s="208" t="n"/>
      <c r="M52" s="208" t="n"/>
    </row>
    <row r="53" ht="16" customHeight="1">
      <c r="A53" s="556">
        <f>A26</f>
        <v/>
      </c>
      <c r="B53" s="74" t="n"/>
      <c r="C53" s="74" t="n"/>
      <c r="D53" s="74" t="n"/>
      <c r="E53" s="74" t="n"/>
      <c r="F53" s="74" t="n"/>
      <c r="G53" s="74" t="n"/>
      <c r="H53" s="74" t="n"/>
      <c r="I53" s="74" t="n"/>
      <c r="J53" s="74" t="n"/>
      <c r="K53" s="74" t="n"/>
      <c r="L53" s="74" t="n"/>
      <c r="M53" s="74" t="n"/>
    </row>
    <row r="54" ht="16" customHeight="1">
      <c r="A54" s="556">
        <f>A27</f>
        <v/>
      </c>
      <c r="B54" s="74" t="n"/>
      <c r="C54" s="74" t="n"/>
      <c r="D54" s="74" t="n"/>
      <c r="E54" s="74" t="n"/>
      <c r="F54" s="74" t="n"/>
      <c r="G54" s="74" t="n"/>
      <c r="H54" s="74" t="n"/>
      <c r="I54" s="74" t="n"/>
      <c r="J54" s="74" t="n"/>
      <c r="K54" s="74" t="n"/>
      <c r="L54" s="74" t="n"/>
      <c r="M54" s="74" t="n"/>
    </row>
    <row r="55" ht="30.75" customHeight="1">
      <c r="A55" s="515" t="inlineStr">
        <is>
          <t>8b(1) U.S. identifying number, if any</t>
        </is>
      </c>
      <c r="C55" s="559" t="inlineStr">
        <is>
          <t>8b(2) Reference ID number (see instructions)</t>
        </is>
      </c>
      <c r="F55" s="559" t="inlineStr">
        <is>
          <t>8b(3) FTIN, if any (see instructions)</t>
        </is>
      </c>
    </row>
    <row r="56" ht="16" customHeight="1">
      <c r="A56" s="556" t="inlineStr">
        <is>
          <t>FOREIGNUS</t>
        </is>
      </c>
      <c r="B56" s="74" t="n"/>
      <c r="C56" s="557">
        <f>C29</f>
        <v/>
      </c>
      <c r="D56" s="74" t="n"/>
      <c r="E56" s="74" t="n"/>
      <c r="F56" s="557">
        <f>E29</f>
        <v/>
      </c>
      <c r="G56" s="74" t="n"/>
      <c r="H56" s="74" t="n"/>
      <c r="I56" s="74" t="n"/>
      <c r="J56" s="74" t="n"/>
      <c r="K56" s="74" t="n"/>
      <c r="L56" s="74" t="n"/>
      <c r="M56" s="74" t="n"/>
    </row>
    <row r="57" ht="16" customHeight="1">
      <c r="A57" s="534" t="inlineStr">
        <is>
          <t>8c Principal business activity u</t>
        </is>
      </c>
      <c r="B57" s="680" t="n"/>
      <c r="C57" s="535" t="inlineStr">
        <is>
          <t>OWNER</t>
        </is>
      </c>
      <c r="D57" s="680" t="n"/>
      <c r="E57" s="680" t="n"/>
      <c r="F57" s="680" t="n"/>
      <c r="G57" s="680" t="n"/>
      <c r="H57" s="536" t="inlineStr">
        <is>
          <t>8d Principal business activity code u</t>
        </is>
      </c>
      <c r="I57" s="680" t="n"/>
      <c r="J57" s="680" t="n"/>
      <c r="K57" s="680" t="n"/>
      <c r="L57" s="535" t="n">
        <v>541600</v>
      </c>
      <c r="M57" s="680" t="n"/>
    </row>
    <row r="58" ht="16.5" customHeight="1">
      <c r="A58" s="534" t="inlineStr">
        <is>
          <t>8e Relationship—Check boxes that apply:            Related to reporting corporation           Related to 25% foreign shareholder            25% foreign shareholder</t>
        </is>
      </c>
      <c r="B58" s="680" t="n"/>
      <c r="C58" s="680" t="n"/>
      <c r="D58" s="680" t="n"/>
      <c r="E58" s="680" t="n"/>
      <c r="F58" s="680" t="n"/>
      <c r="G58" s="680" t="n"/>
      <c r="H58" s="680" t="n"/>
      <c r="I58" s="680" t="n"/>
      <c r="J58" s="680" t="n"/>
      <c r="K58" s="680" t="n"/>
      <c r="L58" s="680" t="n"/>
      <c r="M58" s="680" t="n"/>
    </row>
    <row r="59" ht="16" customHeight="1">
      <c r="A59" s="551" t="inlineStr">
        <is>
          <t>8f Principal country(ies) where business is conducted</t>
        </is>
      </c>
      <c r="B59" s="208" t="n"/>
      <c r="C59" s="208" t="n"/>
      <c r="D59" s="561" t="inlineStr">
        <is>
          <t>8g Country(ies) under whose laws the related party files an income tax return as a resident</t>
        </is>
      </c>
      <c r="E59" s="208" t="n"/>
      <c r="F59" s="208" t="n"/>
      <c r="G59" s="208" t="n"/>
      <c r="H59" s="208" t="n"/>
      <c r="I59" s="208" t="n"/>
      <c r="J59" s="208" t="n"/>
      <c r="K59" s="208" t="n"/>
      <c r="L59" s="208" t="n"/>
      <c r="M59" s="208" t="n"/>
    </row>
    <row r="60" ht="15" customHeight="1" thickBot="1">
      <c r="A60" s="364">
        <f>A31</f>
        <v/>
      </c>
      <c r="B60" s="74" t="n"/>
      <c r="C60" s="74" t="n"/>
      <c r="D60" s="571">
        <f>A60</f>
        <v/>
      </c>
      <c r="E60" s="74" t="n"/>
      <c r="F60" s="74" t="n"/>
      <c r="G60" s="74" t="n"/>
      <c r="H60" s="74" t="n"/>
      <c r="I60" s="74" t="n"/>
      <c r="J60" s="74" t="n"/>
      <c r="K60" s="74" t="n"/>
      <c r="L60" s="74" t="n"/>
      <c r="M60" s="74" t="n"/>
    </row>
    <row r="61" ht="23" customHeight="1">
      <c r="A61" s="156" t="inlineStr">
        <is>
          <t>Part IV</t>
        </is>
      </c>
      <c r="C61" s="564" t="inlineStr">
        <is>
          <t>Monetary Transactions Between Reporting Corporations and Foreign Related Party (see instructions)</t>
        </is>
      </c>
      <c r="D61" s="208" t="n"/>
      <c r="E61" s="208" t="n"/>
      <c r="F61" s="208" t="n"/>
      <c r="G61" s="208" t="n"/>
      <c r="H61" s="208" t="n"/>
      <c r="I61" s="208" t="n"/>
      <c r="J61" s="208" t="n"/>
      <c r="K61" s="208" t="n"/>
      <c r="L61" s="208" t="n"/>
      <c r="M61" s="208" t="n"/>
    </row>
    <row r="62" ht="18" customHeight="1">
      <c r="C62" s="566" t="inlineStr">
        <is>
          <t>Caution: Part IV must be completed if the “foreign person” box is checked in the heading for Part III.</t>
        </is>
      </c>
    </row>
    <row r="63" ht="18" customHeight="1">
      <c r="A63" s="6" t="n"/>
      <c r="B63" s="6" t="n"/>
      <c r="C63" s="567"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68" t="n">
        <v>9</v>
      </c>
      <c r="K64" s="682" t="n"/>
      <c r="L64" s="569" t="n"/>
      <c r="M64" s="680" t="n"/>
    </row>
    <row r="65" ht="16" customHeight="1">
      <c r="A65" s="153" t="inlineStr">
        <is>
          <t xml:space="preserve">10      Sales of tangible property other than stock in trade                                                                           </t>
        </is>
      </c>
      <c r="B65" s="153" t="n"/>
      <c r="C65" s="153" t="n"/>
      <c r="D65" s="153" t="n"/>
      <c r="E65" s="153" t="n"/>
      <c r="F65" s="153" t="n"/>
      <c r="G65" s="153" t="n"/>
      <c r="H65" s="153" t="n"/>
      <c r="I65" s="153" t="n"/>
      <c r="J65" s="568" t="n">
        <v>10</v>
      </c>
      <c r="K65" s="682" t="n"/>
      <c r="L65" s="569" t="n"/>
      <c r="M65" s="680" t="n"/>
    </row>
    <row r="66" ht="16" customHeight="1">
      <c r="A66" s="153" t="inlineStr">
        <is>
          <t xml:space="preserve">11      Platform contribution transaction payments received                                                                         </t>
        </is>
      </c>
      <c r="B66" s="153" t="n"/>
      <c r="C66" s="153" t="n"/>
      <c r="D66" s="153" t="n"/>
      <c r="E66" s="153" t="n"/>
      <c r="F66" s="153" t="n"/>
      <c r="G66" s="153" t="n"/>
      <c r="H66" s="153" t="n"/>
      <c r="I66" s="153" t="n"/>
      <c r="J66" s="568" t="n">
        <v>11</v>
      </c>
      <c r="K66" s="682" t="n"/>
      <c r="L66" s="569" t="n"/>
      <c r="M66" s="680" t="n"/>
    </row>
    <row r="67" ht="16" customHeight="1">
      <c r="A67" s="153" t="inlineStr">
        <is>
          <t xml:space="preserve">12      Cost sharing transaction payments received                                                                                   </t>
        </is>
      </c>
      <c r="B67" s="153" t="n"/>
      <c r="C67" s="153" t="n"/>
      <c r="D67" s="153" t="n"/>
      <c r="E67" s="153" t="n"/>
      <c r="F67" s="153" t="n"/>
      <c r="G67" s="153" t="n"/>
      <c r="H67" s="153" t="n"/>
      <c r="I67" s="153" t="n"/>
      <c r="J67" s="568" t="n">
        <v>12</v>
      </c>
      <c r="K67" s="682" t="n"/>
      <c r="L67" s="569" t="n"/>
      <c r="M67" s="680" t="n"/>
    </row>
    <row r="68" ht="16" customHeight="1">
      <c r="A68" s="153" t="inlineStr">
        <is>
          <t xml:space="preserve">13a    Rents received (for other than intangible property rights)                                                                     </t>
        </is>
      </c>
      <c r="B68" s="153" t="n"/>
      <c r="C68" s="153" t="n"/>
      <c r="D68" s="153" t="n"/>
      <c r="E68" s="153" t="n"/>
      <c r="F68" s="153" t="n"/>
      <c r="G68" s="153" t="n"/>
      <c r="H68" s="153" t="n"/>
      <c r="I68" s="153" t="n"/>
      <c r="J68" s="568" t="inlineStr">
        <is>
          <t>13a</t>
        </is>
      </c>
      <c r="K68" s="682" t="n"/>
      <c r="L68" s="569" t="n"/>
      <c r="M68" s="680" t="n"/>
    </row>
    <row r="69" ht="16" customHeight="1">
      <c r="A69" s="153" t="inlineStr">
        <is>
          <t xml:space="preserve">b    Royalties received (for other than intangible property rights)                                                                 </t>
        </is>
      </c>
      <c r="B69" s="153" t="n"/>
      <c r="C69" s="153" t="n"/>
      <c r="D69" s="153" t="n"/>
      <c r="E69" s="153" t="n"/>
      <c r="F69" s="153" t="n"/>
      <c r="G69" s="153" t="n"/>
      <c r="H69" s="153" t="n"/>
      <c r="I69" s="153" t="n"/>
      <c r="J69" s="568" t="inlineStr">
        <is>
          <t>13b</t>
        </is>
      </c>
      <c r="K69" s="682" t="n"/>
      <c r="L69" s="569" t="n"/>
      <c r="M69" s="680"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68" t="n">
        <v>14</v>
      </c>
      <c r="K70" s="682" t="n"/>
      <c r="L70" s="569" t="n"/>
      <c r="M70" s="680"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68" t="n">
        <v>15</v>
      </c>
      <c r="K71" s="682" t="n"/>
      <c r="L71" s="569" t="n"/>
      <c r="M71" s="680" t="n"/>
    </row>
    <row r="72" ht="16" customHeight="1">
      <c r="A72" s="153" t="inlineStr">
        <is>
          <t xml:space="preserve">16      Commissions received                                                                                                            </t>
        </is>
      </c>
      <c r="B72" s="153" t="n"/>
      <c r="C72" s="153" t="n"/>
      <c r="D72" s="153" t="n"/>
      <c r="E72" s="153" t="n"/>
      <c r="F72" s="153" t="n"/>
      <c r="G72" s="153" t="n"/>
      <c r="H72" s="153" t="n"/>
      <c r="I72" s="153" t="n"/>
      <c r="J72" s="568" t="n">
        <v>16</v>
      </c>
      <c r="K72" s="682" t="n"/>
      <c r="L72" s="569" t="n"/>
      <c r="M72" s="680"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68" t="inlineStr">
        <is>
          <t>17b</t>
        </is>
      </c>
      <c r="K73" s="682" t="n"/>
      <c r="L73" s="569" t="n"/>
      <c r="M73" s="680" t="n"/>
    </row>
    <row r="74" ht="16" customHeight="1">
      <c r="A74" s="153" t="inlineStr">
        <is>
          <t xml:space="preserve">18      Interest received                                                                                                                    </t>
        </is>
      </c>
      <c r="B74" s="153" t="n"/>
      <c r="C74" s="153" t="n"/>
      <c r="D74" s="153" t="n"/>
      <c r="E74" s="153" t="n"/>
      <c r="F74" s="153" t="n"/>
      <c r="G74" s="153" t="n"/>
      <c r="H74" s="153" t="n"/>
      <c r="I74" s="153" t="n"/>
      <c r="J74" s="568" t="n">
        <v>18</v>
      </c>
      <c r="K74" s="682" t="n"/>
      <c r="L74" s="569" t="n"/>
      <c r="M74" s="680" t="n"/>
    </row>
    <row r="75" ht="16" customHeight="1">
      <c r="A75" s="153" t="inlineStr">
        <is>
          <t xml:space="preserve">19      Premiums received for insurance or reinsurance                                                                              </t>
        </is>
      </c>
      <c r="B75" s="153" t="n"/>
      <c r="C75" s="153" t="n"/>
      <c r="D75" s="153" t="n"/>
      <c r="E75" s="153" t="n"/>
      <c r="F75" s="153" t="n"/>
      <c r="G75" s="153" t="n"/>
      <c r="H75" s="153" t="n"/>
      <c r="I75" s="153" t="n"/>
      <c r="J75" s="568" t="n">
        <v>19</v>
      </c>
      <c r="K75" s="682" t="n"/>
      <c r="L75" s="569" t="n"/>
      <c r="M75" s="680" t="n"/>
    </row>
    <row r="76" ht="16" customHeight="1">
      <c r="A76" s="153" t="inlineStr">
        <is>
          <t xml:space="preserve">20      Loan guarantee fees received                                                                                                    </t>
        </is>
      </c>
      <c r="B76" s="153" t="n"/>
      <c r="C76" s="153" t="n"/>
      <c r="D76" s="153" t="n"/>
      <c r="E76" s="153" t="n"/>
      <c r="F76" s="153" t="n"/>
      <c r="G76" s="153" t="n"/>
      <c r="H76" s="153" t="n"/>
      <c r="I76" s="153" t="n"/>
      <c r="J76" s="568" t="n">
        <v>20</v>
      </c>
      <c r="K76" s="682" t="n"/>
      <c r="L76" s="569" t="n"/>
      <c r="M76" s="680" t="n"/>
    </row>
    <row r="77" ht="16" customHeight="1">
      <c r="A77" s="153" t="inlineStr">
        <is>
          <t xml:space="preserve">21      Other amounts received (see instructions)                                                                                     </t>
        </is>
      </c>
      <c r="B77" s="153" t="n"/>
      <c r="C77" s="153" t="n"/>
      <c r="D77" s="153" t="n"/>
      <c r="E77" s="153" t="n"/>
      <c r="F77" s="153" t="n"/>
      <c r="G77" s="153" t="n"/>
      <c r="H77" s="153" t="n"/>
      <c r="I77" s="153" t="n"/>
      <c r="J77" s="568" t="n">
        <v>21</v>
      </c>
      <c r="K77" s="682" t="n"/>
      <c r="L77" s="569" t="inlineStr">
        <is>
          <t>$0.00</t>
        </is>
      </c>
      <c r="M77" s="680" t="n"/>
    </row>
    <row r="78" ht="16" customFormat="1" customHeight="1" s="4">
      <c r="A78" s="206" t="inlineStr">
        <is>
          <t>22      Total Combine amounts on lines 9 through 21</t>
        </is>
      </c>
      <c r="B78" s="206" t="n"/>
      <c r="C78" s="206" t="n"/>
      <c r="D78" s="206" t="n"/>
      <c r="E78" s="206" t="n"/>
      <c r="F78" s="206" t="n"/>
      <c r="G78" s="206" t="n"/>
      <c r="H78" s="206" t="n"/>
      <c r="I78" s="206" t="n"/>
      <c r="J78" s="573" t="n">
        <v>22</v>
      </c>
      <c r="K78" s="682" t="n"/>
      <c r="L78" s="574">
        <f t="array" ref="L78">IF(SUM(IFERROR(VALUE(SUBSTITUTE(L64:M77, "$", "")), 0))=0, 0, SUM(IFERROR(VALUE(SUBSTITUTE(L64:M77, "$", "")), 0)))</f>
        <v/>
      </c>
      <c r="M78" s="680" t="n"/>
    </row>
    <row r="79" ht="16" customHeight="1">
      <c r="A79" s="153" t="inlineStr">
        <is>
          <t xml:space="preserve">23      Purchases of stock in trade (inventory)                                                                                         </t>
        </is>
      </c>
      <c r="B79" s="153" t="n"/>
      <c r="C79" s="153" t="n"/>
      <c r="D79" s="153" t="n"/>
      <c r="E79" s="153" t="n"/>
      <c r="F79" s="153" t="n"/>
      <c r="G79" s="153" t="n"/>
      <c r="H79" s="153" t="n"/>
      <c r="I79" s="153" t="n"/>
      <c r="J79" s="568" t="n">
        <v>23</v>
      </c>
      <c r="K79" s="682" t="n"/>
      <c r="L79" s="569" t="n"/>
      <c r="M79" s="680" t="n"/>
    </row>
    <row r="80" ht="16" customHeight="1">
      <c r="A80" s="153" t="inlineStr">
        <is>
          <t xml:space="preserve">24      Purchases of tangible property other than stock in trade                                                                     </t>
        </is>
      </c>
      <c r="B80" s="153" t="n"/>
      <c r="C80" s="153" t="n"/>
      <c r="D80" s="153" t="n"/>
      <c r="E80" s="153" t="n"/>
      <c r="F80" s="153" t="n"/>
      <c r="G80" s="153" t="n"/>
      <c r="H80" s="153" t="n"/>
      <c r="I80" s="153" t="n"/>
      <c r="J80" s="568" t="n">
        <v>24</v>
      </c>
      <c r="K80" s="682" t="n"/>
      <c r="L80" s="569" t="n"/>
      <c r="M80" s="680" t="n"/>
    </row>
    <row r="81" ht="16" customHeight="1">
      <c r="A81" s="153" t="inlineStr">
        <is>
          <t xml:space="preserve">25      Platform contribution transaction payments paid                                                                             </t>
        </is>
      </c>
      <c r="B81" s="153" t="n"/>
      <c r="C81" s="153" t="n"/>
      <c r="D81" s="153" t="n"/>
      <c r="E81" s="153" t="n"/>
      <c r="F81" s="153" t="n"/>
      <c r="G81" s="153" t="n"/>
      <c r="H81" s="153" t="n"/>
      <c r="I81" s="153" t="n"/>
      <c r="J81" s="568" t="n">
        <v>25</v>
      </c>
      <c r="K81" s="682" t="n"/>
      <c r="L81" s="569" t="n"/>
      <c r="M81" s="680" t="n"/>
    </row>
    <row r="82" ht="16" customHeight="1">
      <c r="A82" s="153" t="inlineStr">
        <is>
          <t xml:space="preserve">26      Cost sharing transaction payments paid                                                                                        </t>
        </is>
      </c>
      <c r="B82" s="153" t="n"/>
      <c r="C82" s="153" t="n"/>
      <c r="D82" s="153" t="n"/>
      <c r="E82" s="153" t="n"/>
      <c r="F82" s="153" t="n"/>
      <c r="G82" s="153" t="n"/>
      <c r="H82" s="153" t="n"/>
      <c r="I82" s="153" t="n"/>
      <c r="J82" s="568" t="n">
        <v>26</v>
      </c>
      <c r="K82" s="682" t="n"/>
      <c r="L82" s="569" t="n"/>
      <c r="M82" s="680" t="n"/>
    </row>
    <row r="83" ht="16" customHeight="1">
      <c r="A83" s="153" t="inlineStr">
        <is>
          <t xml:space="preserve">27a    Rents paid (for other than intangible property rights)                                                                         </t>
        </is>
      </c>
      <c r="B83" s="153" t="n"/>
      <c r="C83" s="153" t="n"/>
      <c r="D83" s="153" t="n"/>
      <c r="E83" s="153" t="n"/>
      <c r="F83" s="153" t="n"/>
      <c r="G83" s="153" t="n"/>
      <c r="H83" s="153" t="n"/>
      <c r="I83" s="153" t="n"/>
      <c r="J83" s="568" t="inlineStr">
        <is>
          <t>27a</t>
        </is>
      </c>
      <c r="K83" s="682" t="n"/>
      <c r="L83" s="569" t="n"/>
      <c r="M83" s="680" t="n"/>
    </row>
    <row r="84" ht="16" customHeight="1">
      <c r="A84" s="153" t="inlineStr">
        <is>
          <t xml:space="preserve">b    Royalties paid (for other than intangible property rights)                                                                     </t>
        </is>
      </c>
      <c r="B84" s="153" t="n"/>
      <c r="C84" s="153" t="n"/>
      <c r="D84" s="153" t="n"/>
      <c r="E84" s="153" t="n"/>
      <c r="F84" s="153" t="n"/>
      <c r="G84" s="153" t="n"/>
      <c r="H84" s="153" t="n"/>
      <c r="I84" s="153" t="n"/>
      <c r="J84" s="568" t="inlineStr">
        <is>
          <t>27b</t>
        </is>
      </c>
      <c r="K84" s="682" t="n"/>
      <c r="L84" s="569" t="n"/>
      <c r="M84" s="680"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68" t="n">
        <v>28</v>
      </c>
      <c r="K85" s="682" t="n"/>
      <c r="L85" s="569" t="n"/>
      <c r="M85" s="680"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68" t="n">
        <v>29</v>
      </c>
      <c r="K86" s="682" t="n"/>
      <c r="L86" s="569" t="n"/>
      <c r="M86" s="680" t="n"/>
    </row>
    <row r="87" ht="16" customHeight="1">
      <c r="A87" s="153" t="inlineStr">
        <is>
          <t xml:space="preserve">30      Commissions paid                                                                                                                  </t>
        </is>
      </c>
      <c r="B87" s="153" t="n"/>
      <c r="C87" s="153" t="n"/>
      <c r="D87" s="153" t="n"/>
      <c r="E87" s="153" t="n"/>
      <c r="F87" s="153" t="n"/>
      <c r="G87" s="153" t="n"/>
      <c r="H87" s="153" t="n"/>
      <c r="I87" s="153" t="n"/>
      <c r="J87" s="568" t="n">
        <v>30</v>
      </c>
      <c r="K87" s="682" t="n"/>
      <c r="L87" s="569" t="n"/>
      <c r="M87" s="680"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68" t="inlineStr">
        <is>
          <t>31b</t>
        </is>
      </c>
      <c r="K88" s="682" t="n"/>
      <c r="L88" s="569" t="n"/>
      <c r="M88" s="680" t="n"/>
    </row>
    <row r="89" ht="16" customHeight="1">
      <c r="A89" s="153" t="inlineStr">
        <is>
          <t xml:space="preserve">32      Interest paid                                                                                                                         </t>
        </is>
      </c>
      <c r="B89" s="153" t="n"/>
      <c r="C89" s="153" t="n"/>
      <c r="D89" s="153" t="n"/>
      <c r="E89" s="153" t="n"/>
      <c r="F89" s="153" t="n"/>
      <c r="G89" s="153" t="n"/>
      <c r="H89" s="153" t="n"/>
      <c r="I89" s="153" t="n"/>
      <c r="J89" s="568" t="n">
        <v>32</v>
      </c>
      <c r="K89" s="682" t="n"/>
      <c r="L89" s="569" t="n"/>
      <c r="M89" s="680" t="n"/>
    </row>
    <row r="90" ht="16" customHeight="1">
      <c r="A90" s="153" t="inlineStr">
        <is>
          <t xml:space="preserve">33      Premiums paid for insurance or reinsurance                                                                                   </t>
        </is>
      </c>
      <c r="B90" s="153" t="n"/>
      <c r="C90" s="153" t="n"/>
      <c r="D90" s="153" t="n"/>
      <c r="E90" s="153" t="n"/>
      <c r="F90" s="153" t="n"/>
      <c r="G90" s="153" t="n"/>
      <c r="H90" s="153" t="n"/>
      <c r="I90" s="153" t="n"/>
      <c r="J90" s="568" t="n">
        <v>33</v>
      </c>
      <c r="K90" s="682" t="n"/>
      <c r="L90" s="569" t="n"/>
      <c r="M90" s="680" t="n"/>
    </row>
    <row r="91" ht="16" customHeight="1">
      <c r="A91" s="153" t="inlineStr">
        <is>
          <t xml:space="preserve">34      Loan guarantee fees paid                                                                                                          </t>
        </is>
      </c>
      <c r="B91" s="153" t="n"/>
      <c r="C91" s="153" t="n"/>
      <c r="D91" s="153" t="n"/>
      <c r="E91" s="153" t="n"/>
      <c r="F91" s="153" t="n"/>
      <c r="G91" s="153" t="n"/>
      <c r="H91" s="153" t="n"/>
      <c r="I91" s="153" t="n"/>
      <c r="J91" s="568" t="n">
        <v>34</v>
      </c>
      <c r="K91" s="682" t="n"/>
      <c r="L91" s="569" t="n"/>
      <c r="M91" s="680" t="n"/>
    </row>
    <row r="92" ht="16" customHeight="1">
      <c r="A92" s="153" t="inlineStr">
        <is>
          <t xml:space="preserve">35      Other amounts paid (see instructions)                                                                                          </t>
        </is>
      </c>
      <c r="B92" s="153" t="n"/>
      <c r="C92" s="153" t="n"/>
      <c r="D92" s="153" t="n"/>
      <c r="E92" s="153" t="n"/>
      <c r="F92" s="153" t="n"/>
      <c r="G92" s="153" t="n"/>
      <c r="H92" s="153" t="n"/>
      <c r="I92" s="153" t="n"/>
      <c r="J92" s="568" t="n">
        <v>35</v>
      </c>
      <c r="K92" s="682" t="n"/>
      <c r="L92" s="569" t="inlineStr">
        <is>
          <t>$751,827.98</t>
        </is>
      </c>
      <c r="M92" s="680" t="n"/>
    </row>
    <row r="93" ht="17" customFormat="1" customHeight="1" s="4" thickBot="1">
      <c r="A93" s="206" t="inlineStr">
        <is>
          <t>36      Total Combine amounts on lines 23 through 35</t>
        </is>
      </c>
      <c r="B93" s="206" t="n"/>
      <c r="C93" s="206" t="n"/>
      <c r="D93" s="206" t="n"/>
      <c r="E93" s="206" t="n"/>
      <c r="F93" s="206" t="n"/>
      <c r="G93" s="206" t="n"/>
      <c r="H93" s="206" t="n"/>
      <c r="I93" s="207" t="n"/>
      <c r="J93" s="573" t="n">
        <v>36</v>
      </c>
      <c r="K93" s="682" t="n"/>
      <c r="L93" s="587">
        <f>SUM(L79:M92)</f>
        <v/>
      </c>
      <c r="M93" s="680" t="n"/>
    </row>
    <row r="94" ht="23" customHeight="1">
      <c r="A94" s="156" t="inlineStr">
        <is>
          <t>Part V</t>
        </is>
      </c>
      <c r="C94" s="564" t="inlineStr">
        <is>
          <t>Reportable Transactions of a Reporting Corporation That Is a Foreign-Owned U.S. DE (see instructions)</t>
        </is>
      </c>
      <c r="D94" s="208" t="n"/>
      <c r="E94" s="208" t="n"/>
      <c r="F94" s="208" t="n"/>
      <c r="G94" s="208" t="n"/>
      <c r="H94" s="208" t="n"/>
      <c r="I94" s="208" t="n"/>
      <c r="J94" s="208" t="n"/>
      <c r="K94" s="208" t="n"/>
      <c r="L94" s="208" t="n"/>
      <c r="M94" s="208" t="n"/>
    </row>
    <row r="95" ht="70.5" customHeight="1" thickBot="1">
      <c r="A95" s="6" t="n"/>
      <c r="B95" s="6" t="n"/>
      <c r="C95" s="576"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77" t="inlineStr">
        <is>
          <t>Nonmonetary and Less-Than-Full Consideration Transactions Between the Reporting Corporation and the Foreign Related Party (see instructions)</t>
        </is>
      </c>
      <c r="D96" s="208" t="n"/>
      <c r="E96" s="208" t="n"/>
      <c r="F96" s="208" t="n"/>
      <c r="G96" s="208" t="n"/>
      <c r="H96" s="208" t="n"/>
      <c r="I96" s="208" t="n"/>
      <c r="J96" s="208" t="n"/>
      <c r="K96" s="208" t="n"/>
      <c r="L96" s="208" t="n"/>
      <c r="M96" s="208" t="n"/>
    </row>
    <row r="97" ht="29.25" customHeight="1"/>
    <row r="98" ht="23" customHeight="1">
      <c r="A98" s="6" t="n"/>
      <c r="B98" s="6" t="n"/>
      <c r="C98" s="579"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79" t="n"/>
      <c r="D99" s="579" t="n"/>
      <c r="E99" s="579" t="n"/>
      <c r="F99" s="579" t="n"/>
      <c r="G99" s="579" t="n"/>
      <c r="H99" s="579" t="n"/>
      <c r="I99" s="579" t="n"/>
      <c r="J99" s="579" t="n"/>
      <c r="K99" s="579" t="n"/>
      <c r="L99" s="579" t="n"/>
      <c r="M99" t="inlineStr">
        <is>
          <t>Form 5472 (Rev. 12-2022)</t>
        </is>
      </c>
    </row>
    <row r="100" ht="23" customHeight="1">
      <c r="A100" s="156" t="inlineStr">
        <is>
          <t>Part VII</t>
        </is>
      </c>
      <c r="B100" s="6" t="n"/>
      <c r="C100" s="586" t="inlineStr">
        <is>
          <t>Additional Information. All reporting corporations must complete Part VII.</t>
        </is>
      </c>
      <c r="D100" s="680" t="n"/>
      <c r="E100" s="680" t="n"/>
      <c r="F100" s="680" t="n"/>
      <c r="G100" s="680" t="n"/>
      <c r="H100" s="680" t="n"/>
      <c r="I100" s="680" t="n"/>
      <c r="J100" s="680" t="n"/>
      <c r="K100" s="680" t="n"/>
      <c r="L100" s="680" t="n"/>
      <c r="M100" s="680"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324"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324"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324" t="inlineStr">
        <is>
          <t>41a   Does the reporting corporation claim a foreign-derived intangible income (FDII) deduction (under section 250) with respect to amounts listed in Part IV?</t>
        </is>
      </c>
      <c r="L108" s="153" t="n"/>
      <c r="M108" s="153" t="inlineStr">
        <is>
          <t>[  ] Yes     [x]  No</t>
        </is>
      </c>
    </row>
    <row r="109" ht="16" customHeight="1">
      <c r="A109" s="515"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324"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58"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324"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324"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83" t="inlineStr">
        <is>
          <t>Cost Sharing Arrangement (CSA)</t>
        </is>
      </c>
      <c r="D119" s="680" t="n"/>
      <c r="E119" s="680" t="n"/>
      <c r="F119" s="680" t="n"/>
      <c r="G119" s="680" t="n"/>
      <c r="H119" s="680" t="n"/>
      <c r="I119" s="680" t="n"/>
      <c r="J119" s="680" t="n"/>
      <c r="K119" s="680" t="n"/>
      <c r="L119" s="680" t="n"/>
      <c r="M119" s="680" t="n"/>
    </row>
    <row r="120" ht="49.5" customHeight="1">
      <c r="A120" s="584" t="inlineStr">
        <is>
          <t>Note: Complete a separate Part VIII for each CSA in which the reporting corporation was a participant during the tax year. Report all amounts in U.S. dollars. (See instructions.)</t>
        </is>
      </c>
      <c r="B120" s="680" t="n"/>
      <c r="C120" s="680" t="n"/>
      <c r="D120" s="680" t="n"/>
      <c r="E120" s="680" t="n"/>
      <c r="F120" s="680" t="n"/>
      <c r="G120" s="680" t="n"/>
      <c r="H120" s="680" t="n"/>
      <c r="I120" s="680" t="n"/>
      <c r="J120" s="680" t="n"/>
      <c r="K120" s="680" t="n"/>
      <c r="L120" s="680" t="n"/>
      <c r="M120" s="680" t="n"/>
    </row>
    <row r="121" ht="16" customHeight="1">
      <c r="A121" s="585" t="inlineStr">
        <is>
          <t>44     Provide a brief description of the CSA with respect to which this Part VIII is being completed.</t>
        </is>
      </c>
      <c r="B121" s="208" t="n"/>
      <c r="C121" s="208" t="n"/>
      <c r="D121" s="208" t="n"/>
      <c r="E121" s="208" t="n"/>
      <c r="F121" s="208" t="n"/>
      <c r="G121" s="208" t="n"/>
      <c r="H121" s="208" t="n"/>
      <c r="I121" s="208" t="n"/>
      <c r="J121" s="208" t="n"/>
      <c r="K121" s="208" t="n"/>
      <c r="L121" s="208" t="n"/>
      <c r="M121" s="208" t="n"/>
    </row>
    <row r="122" ht="16" customHeight="1">
      <c r="A122" s="581" t="n"/>
      <c r="B122" s="74" t="n"/>
      <c r="C122" s="74" t="n"/>
      <c r="D122" s="74" t="n"/>
      <c r="E122" s="74" t="n"/>
      <c r="F122" s="74" t="n"/>
      <c r="G122" s="74" t="n"/>
      <c r="H122" s="74" t="n"/>
      <c r="I122" s="74" t="n"/>
      <c r="J122" s="74" t="n"/>
      <c r="K122" s="74" t="n"/>
      <c r="L122" s="74" t="n"/>
      <c r="M122" s="74" t="n"/>
    </row>
    <row r="123" ht="16" customHeight="1">
      <c r="A123" s="582" t="n"/>
      <c r="B123" s="680" t="n"/>
      <c r="C123" s="680" t="n"/>
      <c r="D123" s="680" t="n"/>
      <c r="E123" s="680" t="n"/>
      <c r="F123" s="680" t="n"/>
      <c r="G123" s="680" t="n"/>
      <c r="H123" s="680" t="n"/>
      <c r="I123" s="680" t="n"/>
      <c r="J123" s="680" t="n"/>
      <c r="K123" s="680" t="n"/>
      <c r="L123" s="680" t="n"/>
      <c r="M123" s="680" t="n"/>
    </row>
    <row r="124" ht="16" customHeight="1">
      <c r="A124" s="582" t="n"/>
      <c r="B124" s="680" t="n"/>
      <c r="C124" s="680" t="n"/>
      <c r="D124" s="680" t="n"/>
      <c r="E124" s="680" t="n"/>
      <c r="F124" s="680" t="n"/>
      <c r="G124" s="680" t="n"/>
      <c r="H124" s="680" t="n"/>
      <c r="I124" s="680" t="n"/>
      <c r="J124" s="680" t="n"/>
      <c r="K124" s="680" t="n"/>
      <c r="L124" s="680" t="n"/>
      <c r="M124" s="680" t="n"/>
    </row>
    <row r="125" ht="16" customHeight="1">
      <c r="A125" s="582" t="n"/>
      <c r="B125" s="680" t="n"/>
      <c r="C125" s="680" t="n"/>
      <c r="D125" s="680" t="n"/>
      <c r="E125" s="680" t="n"/>
      <c r="F125" s="680" t="n"/>
      <c r="G125" s="680" t="n"/>
      <c r="H125" s="680" t="n"/>
      <c r="I125" s="680" t="n"/>
      <c r="J125" s="680" t="n"/>
      <c r="K125" s="680" t="n"/>
      <c r="L125" s="680" t="n"/>
      <c r="M125" s="680"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482"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515"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324"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324"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80" t="inlineStr">
        <is>
          <t>Base Erosion Payments and Base Erosion Tax Benefits Under Section 59A (see instructions)</t>
        </is>
      </c>
      <c r="D138" s="680" t="n"/>
      <c r="E138" s="680" t="n"/>
      <c r="F138" s="680" t="n"/>
      <c r="G138" s="680" t="n"/>
      <c r="H138" s="680" t="n"/>
      <c r="I138" s="680" t="n"/>
      <c r="J138" s="680" t="n"/>
      <c r="K138" s="680" t="n"/>
      <c r="L138" s="680" t="n"/>
      <c r="M138" s="680"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86" t="n"/>
      <c r="D143" s="586" t="n"/>
      <c r="E143" s="586" t="n"/>
      <c r="F143" s="586" t="n"/>
      <c r="G143" s="586" t="n"/>
      <c r="H143" s="586" t="n"/>
      <c r="I143" s="586" t="n"/>
      <c r="J143" s="586" t="n"/>
      <c r="K143" s="586" t="n"/>
      <c r="L143" s="586" t="n"/>
      <c r="M143" s="208" t="inlineStr">
        <is>
          <t>Form 5472 (Rev. 12-2022)</t>
        </is>
      </c>
    </row>
  </sheetData>
  <mergeCells count="207">
    <mergeCell ref="A114:K114"/>
    <mergeCell ref="C1:K1"/>
    <mergeCell ref="J82:K82"/>
    <mergeCell ref="L91:M91"/>
    <mergeCell ref="L82:M82"/>
    <mergeCell ref="A32:M32"/>
    <mergeCell ref="C40:E40"/>
    <mergeCell ref="L66:M66"/>
    <mergeCell ref="C24:M24"/>
    <mergeCell ref="L75:M75"/>
    <mergeCell ref="C14:G14"/>
    <mergeCell ref="A38:M38"/>
    <mergeCell ref="C51:E51"/>
    <mergeCell ref="A121:M121"/>
    <mergeCell ref="J68:K68"/>
    <mergeCell ref="A44:M44"/>
    <mergeCell ref="L68:M68"/>
    <mergeCell ref="E49:M49"/>
    <mergeCell ref="A41:B41"/>
    <mergeCell ref="A58:M58"/>
    <mergeCell ref="E36:M36"/>
    <mergeCell ref="C63:M63"/>
    <mergeCell ref="C50:M50"/>
    <mergeCell ref="A108:K108"/>
    <mergeCell ref="A130:K131"/>
    <mergeCell ref="A56:B56"/>
    <mergeCell ref="L14:M14"/>
    <mergeCell ref="F41:M41"/>
    <mergeCell ref="F35:M35"/>
    <mergeCell ref="J86:K86"/>
    <mergeCell ref="C43:D43"/>
    <mergeCell ref="A42:B42"/>
    <mergeCell ref="C36:D36"/>
    <mergeCell ref="A124:M124"/>
    <mergeCell ref="L79:M79"/>
    <mergeCell ref="C3:K3"/>
    <mergeCell ref="C34:E34"/>
    <mergeCell ref="I8:M8"/>
    <mergeCell ref="A35:B35"/>
    <mergeCell ref="I17:M17"/>
    <mergeCell ref="L72:M72"/>
    <mergeCell ref="L81:M81"/>
    <mergeCell ref="A19:B19"/>
    <mergeCell ref="A28:B28"/>
    <mergeCell ref="I10:M10"/>
    <mergeCell ref="J71:K71"/>
    <mergeCell ref="C57:G57"/>
    <mergeCell ref="L65:M65"/>
    <mergeCell ref="E48:M48"/>
    <mergeCell ref="C28:D28"/>
    <mergeCell ref="A13:H13"/>
    <mergeCell ref="C20:E20"/>
    <mergeCell ref="A33:M33"/>
    <mergeCell ref="I9:M9"/>
    <mergeCell ref="A48:B48"/>
    <mergeCell ref="J64:K64"/>
    <mergeCell ref="A30:B30"/>
    <mergeCell ref="J73:K73"/>
    <mergeCell ref="C30:D30"/>
    <mergeCell ref="A135:K136"/>
    <mergeCell ref="A22:M22"/>
    <mergeCell ref="J88:K88"/>
    <mergeCell ref="A122:M122"/>
    <mergeCell ref="C62:M62"/>
    <mergeCell ref="L57:M57"/>
    <mergeCell ref="I11:M11"/>
    <mergeCell ref="J93:K93"/>
    <mergeCell ref="C98:M98"/>
    <mergeCell ref="A125:M125"/>
    <mergeCell ref="C46:E46"/>
    <mergeCell ref="F40:M40"/>
    <mergeCell ref="J77:K77"/>
    <mergeCell ref="F55:M55"/>
    <mergeCell ref="L93:M93"/>
    <mergeCell ref="C96:M97"/>
    <mergeCell ref="D60:M60"/>
    <mergeCell ref="A46:B46"/>
    <mergeCell ref="A37:B37"/>
    <mergeCell ref="J83:K83"/>
    <mergeCell ref="L83:M83"/>
    <mergeCell ref="L92:M92"/>
    <mergeCell ref="I12:M12"/>
    <mergeCell ref="H15:M15"/>
    <mergeCell ref="J85:K85"/>
    <mergeCell ref="L85:M85"/>
    <mergeCell ref="C138:M138"/>
    <mergeCell ref="J75:K75"/>
    <mergeCell ref="L69:M69"/>
    <mergeCell ref="L84:M84"/>
    <mergeCell ref="A54:M54"/>
    <mergeCell ref="A15:C15"/>
    <mergeCell ref="A132:K133"/>
    <mergeCell ref="C119:M119"/>
    <mergeCell ref="A60:C60"/>
    <mergeCell ref="L80:M80"/>
    <mergeCell ref="A26:M26"/>
    <mergeCell ref="C35:E35"/>
    <mergeCell ref="A16:C16"/>
    <mergeCell ref="L70:M70"/>
    <mergeCell ref="A111:K111"/>
    <mergeCell ref="A34:B34"/>
    <mergeCell ref="E29:M29"/>
    <mergeCell ref="J81:K81"/>
    <mergeCell ref="C55:E55"/>
    <mergeCell ref="A49:B49"/>
    <mergeCell ref="F19:M19"/>
    <mergeCell ref="F34:M34"/>
    <mergeCell ref="A36:B36"/>
    <mergeCell ref="A53:M53"/>
    <mergeCell ref="D15:G15"/>
    <mergeCell ref="E31:M31"/>
    <mergeCell ref="H14:K14"/>
    <mergeCell ref="C29:D29"/>
    <mergeCell ref="E18:H18"/>
    <mergeCell ref="C100:M100"/>
    <mergeCell ref="A109:K110"/>
    <mergeCell ref="C94:M94"/>
    <mergeCell ref="J89:K89"/>
    <mergeCell ref="D59:M59"/>
    <mergeCell ref="L89:M89"/>
    <mergeCell ref="F20:M20"/>
    <mergeCell ref="A39:M39"/>
    <mergeCell ref="J65:K65"/>
    <mergeCell ref="J74:K74"/>
    <mergeCell ref="C31:D31"/>
    <mergeCell ref="L74:M74"/>
    <mergeCell ref="A55:B55"/>
    <mergeCell ref="L88:M88"/>
    <mergeCell ref="A45:M45"/>
    <mergeCell ref="A57:B57"/>
    <mergeCell ref="A104:K104"/>
    <mergeCell ref="A113:K113"/>
    <mergeCell ref="C95:M95"/>
    <mergeCell ref="L76:M76"/>
    <mergeCell ref="F46:M46"/>
    <mergeCell ref="A14:B14"/>
    <mergeCell ref="J91:K91"/>
    <mergeCell ref="J66:K66"/>
    <mergeCell ref="A59:C59"/>
    <mergeCell ref="C48:D48"/>
    <mergeCell ref="E43:M43"/>
    <mergeCell ref="A8:H8"/>
    <mergeCell ref="A106:K106"/>
    <mergeCell ref="C23:M23"/>
    <mergeCell ref="F56:M56"/>
    <mergeCell ref="A43:B43"/>
    <mergeCell ref="A120:M120"/>
    <mergeCell ref="E42:M42"/>
    <mergeCell ref="C7:M7"/>
    <mergeCell ref="A10:H10"/>
    <mergeCell ref="A21:M21"/>
    <mergeCell ref="A40:B40"/>
    <mergeCell ref="L77:M77"/>
    <mergeCell ref="J92:K92"/>
    <mergeCell ref="H57:K57"/>
    <mergeCell ref="L86:M86"/>
    <mergeCell ref="C49:D49"/>
    <mergeCell ref="A9:H9"/>
    <mergeCell ref="J67:K67"/>
    <mergeCell ref="C41:E41"/>
    <mergeCell ref="L67:M67"/>
    <mergeCell ref="E28:M28"/>
    <mergeCell ref="J72:K72"/>
    <mergeCell ref="C42:D42"/>
    <mergeCell ref="C56:E56"/>
    <mergeCell ref="A11:H11"/>
    <mergeCell ref="J69:K69"/>
    <mergeCell ref="J84:K84"/>
    <mergeCell ref="A17:B18"/>
    <mergeCell ref="A52:M52"/>
    <mergeCell ref="J78:K78"/>
    <mergeCell ref="E30:M30"/>
    <mergeCell ref="H16:M16"/>
    <mergeCell ref="L78:M78"/>
    <mergeCell ref="J87:K87"/>
    <mergeCell ref="C17:D18"/>
    <mergeCell ref="C2:K2"/>
    <mergeCell ref="L87:M87"/>
    <mergeCell ref="L71:M71"/>
    <mergeCell ref="J80:K80"/>
    <mergeCell ref="J79:K79"/>
    <mergeCell ref="J70:K70"/>
    <mergeCell ref="L64:M64"/>
    <mergeCell ref="A123:M123"/>
    <mergeCell ref="I18:M18"/>
    <mergeCell ref="E17:H17"/>
    <mergeCell ref="L73:M73"/>
    <mergeCell ref="A12:H12"/>
    <mergeCell ref="C19:E19"/>
    <mergeCell ref="J13:M13"/>
    <mergeCell ref="A5:A6"/>
    <mergeCell ref="E37:M37"/>
    <mergeCell ref="F47:M47"/>
    <mergeCell ref="A47:B47"/>
    <mergeCell ref="A25:M25"/>
    <mergeCell ref="C61:M61"/>
    <mergeCell ref="C6:K6"/>
    <mergeCell ref="J90:K90"/>
    <mergeCell ref="A20:B20"/>
    <mergeCell ref="L90:M90"/>
    <mergeCell ref="A29:B29"/>
    <mergeCell ref="A112:K112"/>
    <mergeCell ref="C37:D37"/>
    <mergeCell ref="D16:G16"/>
    <mergeCell ref="J76:K76"/>
    <mergeCell ref="A31:B31"/>
    <mergeCell ref="C47:E47"/>
  </mergeCells>
  <pageMargins left="0.7" right="0.7" top="0.75" bottom="0.75" header="0.3" footer="0.3"/>
  <pageSetup orientation="portrait" scale="51"/>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sheetPr>
  <dimension ref="A1:A24"/>
  <sheetViews>
    <sheetView view="pageBreakPreview" zoomScale="60" zoomScaleNormal="100" workbookViewId="0">
      <selection activeCell="I13" sqref="I13:N13"/>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2023</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SLAYSON LLC</t>
        </is>
      </c>
    </row>
    <row r="17">
      <c r="A17" s="144" t="n"/>
    </row>
    <row r="18">
      <c r="A18" s="170" t="inlineStr">
        <is>
          <t>Manager name:</t>
        </is>
      </c>
    </row>
    <row r="19">
      <c r="A19" s="169" t="inlineStr">
        <is>
          <t>Nicholas Cumming</t>
        </is>
      </c>
    </row>
    <row r="20">
      <c r="A20" s="144" t="n"/>
    </row>
    <row r="21">
      <c r="A21" s="191" t="inlineStr">
        <is>
          <t>Manager Signature: ______________________________</t>
        </is>
      </c>
    </row>
    <row r="22">
      <c r="A22" s="191" t="n"/>
    </row>
    <row r="23">
      <c r="A23" s="144" t="inlineStr">
        <is>
          <t>Date:</t>
        </is>
      </c>
    </row>
    <row r="24">
      <c r="A24" s="192">
        <f>TODAY()</f>
        <v/>
      </c>
    </row>
  </sheetData>
  <pageMargins left="0.7" right="0.7" top="0.75" bottom="0.75" header="0.3" footer="0.3"/>
  <pageSetup orientation="portrait"/>
</worksheet>
</file>

<file path=xl/worksheets/sheet6.xml><?xml version="1.0" encoding="utf-8"?>
<worksheet xmlns="http://schemas.openxmlformats.org/spreadsheetml/2006/main">
  <sheetPr>
    <outlinePr summaryBelow="1" summaryRight="1"/>
    <pageSetUpPr/>
  </sheetPr>
  <dimension ref="A2:K96"/>
  <sheetViews>
    <sheetView view="pageBreakPreview" zoomScale="60" zoomScaleNormal="46" workbookViewId="0">
      <selection activeCell="N33" sqref="N33"/>
    </sheetView>
  </sheetViews>
  <sheetFormatPr baseColWidth="10" defaultColWidth="9.1640625" defaultRowHeight="14"/>
  <cols>
    <col width="12.6640625" customWidth="1" style="482" min="1" max="1"/>
    <col width="14.33203125" customWidth="1" style="482" min="2" max="2"/>
    <col width="25.6640625" customWidth="1" style="482" min="3" max="3"/>
    <col width="10.33203125" customWidth="1" style="482" min="4" max="4"/>
    <col width="13.33203125" customWidth="1" style="482" min="5" max="5"/>
    <col width="15.33203125" customWidth="1" style="482" min="6" max="6"/>
    <col width="14" customWidth="1" style="482" min="7" max="7"/>
    <col width="18.33203125" customWidth="1" style="482" min="8" max="8"/>
    <col width="10.83203125" customWidth="1" style="482" min="9" max="9"/>
    <col width="14.6640625" customWidth="1" style="482" min="10" max="10"/>
    <col width="9.1640625" customWidth="1" style="482" min="11" max="16384"/>
  </cols>
  <sheetData>
    <row r="2">
      <c r="A2" s="379" t="inlineStr">
        <is>
          <t>Form 2848</t>
        </is>
      </c>
      <c r="C2" s="722" t="inlineStr">
        <is>
          <t>Power of Attorney</t>
        </is>
      </c>
      <c r="H2" s="657" t="n"/>
      <c r="I2" s="592" t="inlineStr">
        <is>
          <t>OMB No. 1545-0150</t>
        </is>
      </c>
      <c r="J2" s="74" t="n"/>
    </row>
    <row r="3">
      <c r="C3" s="659" t="n"/>
      <c r="H3" s="657" t="n"/>
      <c r="I3" s="593" t="inlineStr">
        <is>
          <t>For IRS Use Only</t>
        </is>
      </c>
    </row>
    <row r="4">
      <c r="A4" s="482" t="inlineStr">
        <is>
          <t>(Rev. January 2021)</t>
        </is>
      </c>
      <c r="C4" s="722" t="inlineStr">
        <is>
          <t>and Declaration of Representative</t>
        </is>
      </c>
      <c r="H4" s="657" t="n"/>
      <c r="I4" s="351" t="inlineStr">
        <is>
          <t>Received by:</t>
        </is>
      </c>
    </row>
    <row r="5">
      <c r="A5" s="482" t="inlineStr">
        <is>
          <t>Department of the Treasury</t>
        </is>
      </c>
      <c r="C5" s="659" t="n"/>
      <c r="H5" s="657" t="n"/>
    </row>
    <row r="6" ht="20.25" customHeight="1">
      <c r="A6" s="6" t="inlineStr">
        <is>
          <t>Internal Revenue Service</t>
        </is>
      </c>
      <c r="B6" s="6" t="n"/>
      <c r="C6" s="723" t="inlineStr">
        <is>
          <t xml:space="preserve"> Go to www.irs.gov/Form2848 for instructions and the latest information.</t>
        </is>
      </c>
      <c r="D6" s="74" t="n"/>
      <c r="E6" s="74" t="n"/>
      <c r="F6" s="74" t="n"/>
      <c r="G6" s="74" t="n"/>
      <c r="H6" s="678" t="n"/>
      <c r="I6" s="171" t="inlineStr">
        <is>
          <t>Name</t>
        </is>
      </c>
      <c r="J6" s="6" t="n"/>
    </row>
    <row r="7" ht="20" customHeight="1">
      <c r="A7" s="172" t="inlineStr">
        <is>
          <t>Part I</t>
        </is>
      </c>
      <c r="C7" s="607" t="inlineStr">
        <is>
          <t>Power of Attorney</t>
        </is>
      </c>
      <c r="D7" s="208" t="n"/>
      <c r="E7" s="208" t="n"/>
      <c r="F7" s="208" t="n"/>
      <c r="G7" s="208" t="n"/>
      <c r="H7" s="690" t="n"/>
      <c r="I7" s="171" t="inlineStr">
        <is>
          <t>Telephone</t>
        </is>
      </c>
      <c r="J7" s="173" t="n"/>
    </row>
    <row r="8" ht="19.5" customHeight="1">
      <c r="C8" s="609" t="inlineStr">
        <is>
          <t>Caution: A separate Form 2848 must be completed for each taxpayer. Form 2848 will not be honored for any purpose other than representation before the IRS.</t>
        </is>
      </c>
      <c r="H8" s="657" t="n"/>
      <c r="I8" s="171" t="inlineStr">
        <is>
          <t>Function</t>
        </is>
      </c>
      <c r="J8" s="173" t="n"/>
    </row>
    <row r="9" ht="18.75" customHeight="1">
      <c r="A9" s="6" t="n"/>
      <c r="B9" s="6" t="n"/>
      <c r="C9" s="74" t="n"/>
      <c r="D9" s="74" t="n"/>
      <c r="E9" s="74" t="n"/>
      <c r="F9" s="74" t="n"/>
      <c r="G9" s="74" t="n"/>
      <c r="H9" s="678" t="n"/>
      <c r="I9" s="174" t="inlineStr">
        <is>
          <t>Date</t>
        </is>
      </c>
      <c r="J9" s="173" t="inlineStr">
        <is>
          <t xml:space="preserve">        /       /</t>
        </is>
      </c>
    </row>
    <row r="10" ht="16.25" customFormat="1" customHeight="1" s="425">
      <c r="A10" s="610" t="inlineStr">
        <is>
          <t>1 Taxpayer information. Taxpayer must sign and date this form on page 2, line 7</t>
        </is>
      </c>
      <c r="B10" s="680" t="n"/>
      <c r="C10" s="680" t="n"/>
      <c r="D10" s="680" t="n"/>
      <c r="E10" s="680" t="n"/>
      <c r="F10" s="680" t="n"/>
      <c r="G10" s="680" t="n"/>
      <c r="H10" s="680" t="n"/>
      <c r="I10" s="680" t="n"/>
      <c r="J10" s="680" t="n"/>
    </row>
    <row r="11" ht="16.25" customFormat="1" customHeight="1" s="425">
      <c r="A11" s="611" t="inlineStr">
        <is>
          <t>Taxpayer name and address</t>
        </is>
      </c>
      <c r="B11" s="208" t="n"/>
      <c r="C11" s="208" t="n"/>
      <c r="D11" s="208" t="n"/>
      <c r="E11" s="208" t="n"/>
      <c r="F11" s="690" t="n"/>
      <c r="G11" s="597" t="inlineStr">
        <is>
          <t>Taxpayer identification number(s)</t>
        </is>
      </c>
      <c r="H11" s="208" t="n"/>
      <c r="I11" s="208" t="n"/>
      <c r="J11" s="208" t="n"/>
    </row>
    <row r="12" ht="16.25" customFormat="1" customHeight="1" s="425">
      <c r="A12" s="595" t="inlineStr">
        <is>
          <t>SLAYSON LLC</t>
        </is>
      </c>
      <c r="F12" s="657" t="n"/>
      <c r="G12" s="596" t="inlineStr">
        <is>
          <t>84-2784367</t>
        </is>
      </c>
      <c r="H12" s="599" t="n"/>
      <c r="I12" s="596" t="n"/>
      <c r="J12" s="74" t="n"/>
    </row>
    <row r="13" ht="16.25" customFormat="1" customHeight="1" s="425">
      <c r="A13" s="595" t="inlineStr">
        <is>
          <t>501 W Broadway</t>
        </is>
      </c>
      <c r="F13" s="657" t="n"/>
      <c r="G13" s="597" t="inlineStr">
        <is>
          <t>Daytime telephone number</t>
        </is>
      </c>
      <c r="H13" s="208" t="n"/>
      <c r="I13" s="598" t="inlineStr">
        <is>
          <t>Plan number (if applicable)</t>
        </is>
      </c>
      <c r="J13" s="208" t="n"/>
    </row>
    <row r="14" ht="16.25" customFormat="1" customHeight="1" s="425">
      <c r="A14" s="600" t="inlineStr">
        <is>
          <t>San Diego, CA 92102, USA</t>
        </is>
      </c>
      <c r="B14" s="74" t="n"/>
      <c r="C14" s="74" t="n"/>
      <c r="D14" s="74" t="n"/>
      <c r="E14" s="74" t="n"/>
      <c r="F14" s="678" t="n"/>
      <c r="G14" s="601">
        <f>'1120'!K65</f>
        <v/>
      </c>
      <c r="H14" s="74" t="n"/>
      <c r="I14" s="602" t="n"/>
      <c r="J14" s="74" t="n"/>
    </row>
    <row r="15" ht="16.25" customFormat="1" customHeight="1" s="425">
      <c r="A15" s="597" t="inlineStr">
        <is>
          <t>hereby appoints the following representative(s) as attorney(s)-in-fact:</t>
        </is>
      </c>
      <c r="B15" s="208" t="n"/>
      <c r="C15" s="208" t="n"/>
      <c r="D15" s="208" t="n"/>
      <c r="E15" s="208" t="n"/>
      <c r="F15" s="208" t="n"/>
      <c r="G15" s="208" t="n"/>
      <c r="H15" s="208" t="n"/>
      <c r="I15" s="208" t="n"/>
      <c r="J15" s="208" t="n"/>
    </row>
    <row r="16" ht="16.25" customFormat="1" customHeight="1" s="425">
      <c r="A16" s="425" t="inlineStr">
        <is>
          <t>2 Representative(s) must sign and date this form on page 2, Part II.</t>
        </is>
      </c>
    </row>
    <row r="17" ht="16.25" customFormat="1" customHeight="1" s="425"/>
    <row r="18" ht="16.25" customFormat="1" customHeight="1" s="425">
      <c r="A18" s="611" t="inlineStr">
        <is>
          <t>Name and address</t>
        </is>
      </c>
      <c r="B18" s="208" t="n"/>
      <c r="C18" s="208" t="n"/>
      <c r="D18" s="208" t="n"/>
      <c r="E18" s="690" t="n"/>
      <c r="F18" s="597" t="n"/>
      <c r="G18" s="597" t="inlineStr">
        <is>
          <t>CAF No</t>
        </is>
      </c>
      <c r="H18" s="616" t="inlineStr">
        <is>
          <t>020063552R</t>
        </is>
      </c>
      <c r="I18" s="680" t="n"/>
      <c r="J18" s="597" t="n"/>
    </row>
    <row r="19" ht="16.25" customFormat="1" customHeight="1" s="425">
      <c r="A19" s="613" t="inlineStr">
        <is>
          <t>ARIK ROZEN, CPA</t>
        </is>
      </c>
      <c r="E19" s="657" t="n"/>
      <c r="G19" s="425" t="inlineStr">
        <is>
          <t>PTIN</t>
        </is>
      </c>
      <c r="H19" s="596">
        <f>'1120'!L63</f>
        <v/>
      </c>
      <c r="I19" s="74" t="n"/>
    </row>
    <row r="20" ht="16.25" customFormat="1" customHeight="1" s="425">
      <c r="A20" s="613" t="inlineStr">
        <is>
          <t>1820 AVE M #1079</t>
        </is>
      </c>
      <c r="E20" s="657" t="n"/>
      <c r="G20" s="425" t="inlineStr">
        <is>
          <t>Telephone No.</t>
        </is>
      </c>
      <c r="H20" s="596">
        <f>G14</f>
        <v/>
      </c>
      <c r="I20" s="74" t="n"/>
    </row>
    <row r="21" ht="16.25" customFormat="1" customHeight="1" s="425">
      <c r="A21" s="613" t="inlineStr">
        <is>
          <t>BROOKLYN, NY 11230</t>
        </is>
      </c>
      <c r="E21" s="657" t="n"/>
      <c r="G21" s="425" t="inlineStr">
        <is>
          <t>Fax No.</t>
        </is>
      </c>
      <c r="H21" s="596" t="n">
        <v>6463653465</v>
      </c>
      <c r="I21" s="74" t="n"/>
    </row>
    <row r="22" ht="16.25" customFormat="1" customHeight="1" s="425">
      <c r="A22" s="615" t="inlineStr">
        <is>
          <t>Check if to be sent copies of notices and communications</t>
        </is>
      </c>
      <c r="B22" s="74" t="n"/>
      <c r="C22" s="74" t="n"/>
      <c r="D22" s="74" t="n"/>
      <c r="E22" s="678" t="n"/>
      <c r="F22" s="617" t="inlineStr">
        <is>
          <t>Check if new:</t>
        </is>
      </c>
      <c r="G22" s="617" t="inlineStr">
        <is>
          <t>Address</t>
        </is>
      </c>
      <c r="H22" s="617" t="inlineStr">
        <is>
          <t>Telephone No.</t>
        </is>
      </c>
      <c r="I22" s="178" t="inlineStr">
        <is>
          <t>Fax No</t>
        </is>
      </c>
      <c r="J22" s="617" t="n"/>
    </row>
    <row r="23" ht="16.25" customFormat="1" customHeight="1" s="425">
      <c r="A23" s="611" t="inlineStr">
        <is>
          <t>Name and address</t>
        </is>
      </c>
      <c r="B23" s="208" t="n"/>
      <c r="C23" s="208" t="n"/>
      <c r="D23" s="208" t="n"/>
      <c r="E23" s="690" t="n"/>
      <c r="F23" s="597" t="n"/>
      <c r="G23" s="597" t="inlineStr">
        <is>
          <t>CAF No</t>
        </is>
      </c>
      <c r="H23" s="616" t="n"/>
      <c r="I23" s="680" t="n"/>
      <c r="J23" s="597" t="n"/>
    </row>
    <row r="24" ht="16.25" customFormat="1" customHeight="1" s="425">
      <c r="A24" s="613" t="n"/>
      <c r="E24" s="657" t="n"/>
      <c r="G24" s="425" t="inlineStr">
        <is>
          <t>PTIN</t>
        </is>
      </c>
      <c r="H24" s="596" t="n"/>
      <c r="I24" s="74" t="n"/>
    </row>
    <row r="25" ht="16.25" customFormat="1" customHeight="1" s="425">
      <c r="A25" s="613" t="n"/>
      <c r="E25" s="657" t="n"/>
      <c r="G25" s="425" t="inlineStr">
        <is>
          <t>Telephone No.</t>
        </is>
      </c>
      <c r="H25" s="596" t="n"/>
      <c r="I25" s="74" t="n"/>
    </row>
    <row r="26" ht="16.25" customFormat="1" customHeight="1" s="425">
      <c r="A26" s="613" t="n"/>
      <c r="E26" s="657" t="n"/>
      <c r="G26" s="425" t="inlineStr">
        <is>
          <t>Fax No.</t>
        </is>
      </c>
      <c r="H26" s="596" t="n"/>
      <c r="I26" s="74" t="n"/>
    </row>
    <row r="27" ht="16.25" customFormat="1" customHeight="1" s="425">
      <c r="A27" s="615" t="inlineStr">
        <is>
          <t>Check if to be sent copies of notices and communications</t>
        </is>
      </c>
      <c r="B27" s="74" t="n"/>
      <c r="C27" s="74" t="n"/>
      <c r="D27" s="74" t="n"/>
      <c r="E27" s="678" t="n"/>
      <c r="F27" s="617" t="inlineStr">
        <is>
          <t>Check if new:</t>
        </is>
      </c>
      <c r="G27" s="617" t="inlineStr">
        <is>
          <t>Address</t>
        </is>
      </c>
      <c r="H27" s="617" t="inlineStr">
        <is>
          <t>Telephone No.</t>
        </is>
      </c>
      <c r="I27" s="178" t="inlineStr">
        <is>
          <t>Fax No</t>
        </is>
      </c>
      <c r="J27" s="617" t="n"/>
    </row>
    <row r="28" ht="16.25" customFormat="1" customHeight="1" s="425">
      <c r="A28" s="611" t="inlineStr">
        <is>
          <t>Name and address</t>
        </is>
      </c>
      <c r="B28" s="208" t="n"/>
      <c r="C28" s="208" t="n"/>
      <c r="D28" s="208" t="n"/>
      <c r="E28" s="690" t="n"/>
      <c r="F28" s="597" t="n"/>
      <c r="G28" s="597" t="inlineStr">
        <is>
          <t>CAF No</t>
        </is>
      </c>
      <c r="H28" s="616" t="n"/>
      <c r="I28" s="680" t="n"/>
      <c r="J28" s="597" t="n"/>
    </row>
    <row r="29" ht="16.25" customFormat="1" customHeight="1" s="425">
      <c r="A29" s="613" t="n"/>
      <c r="E29" s="657" t="n"/>
      <c r="G29" s="425" t="inlineStr">
        <is>
          <t>PTIN</t>
        </is>
      </c>
      <c r="H29" s="596" t="n"/>
      <c r="I29" s="74" t="n"/>
    </row>
    <row r="30" ht="16.25" customFormat="1" customHeight="1" s="425">
      <c r="A30" s="613" t="n"/>
      <c r="E30" s="657" t="n"/>
      <c r="G30" s="425" t="inlineStr">
        <is>
          <t>Telephone No.</t>
        </is>
      </c>
      <c r="H30" s="596" t="n"/>
      <c r="I30" s="74" t="n"/>
    </row>
    <row r="31" ht="16.25" customFormat="1" customHeight="1" s="425">
      <c r="A31" s="613" t="n"/>
      <c r="E31" s="657" t="n"/>
      <c r="G31" s="425" t="inlineStr">
        <is>
          <t>Fax No.</t>
        </is>
      </c>
      <c r="H31" s="596" t="n"/>
      <c r="I31" s="74" t="n"/>
    </row>
    <row r="32" ht="16.25" customFormat="1" customHeight="1" s="425">
      <c r="A32" s="618" t="inlineStr">
        <is>
          <t>(Note: IRS sends notices and communications to only two representatives.)</t>
        </is>
      </c>
      <c r="B32" s="74" t="n"/>
      <c r="C32" s="74" t="n"/>
      <c r="D32" s="74" t="n"/>
      <c r="E32" s="678" t="n"/>
      <c r="F32" s="617" t="inlineStr">
        <is>
          <t>Check if new:</t>
        </is>
      </c>
      <c r="G32" s="617" t="inlineStr">
        <is>
          <t>Address</t>
        </is>
      </c>
      <c r="H32" s="617" t="inlineStr">
        <is>
          <t>Telephone No.</t>
        </is>
      </c>
      <c r="I32" s="178" t="inlineStr">
        <is>
          <t>Fax No</t>
        </is>
      </c>
      <c r="J32" s="617" t="n"/>
    </row>
    <row r="33" ht="16.25" customFormat="1" customHeight="1" s="425">
      <c r="A33" s="611" t="inlineStr">
        <is>
          <t>Name and address</t>
        </is>
      </c>
      <c r="B33" s="208" t="n"/>
      <c r="C33" s="208" t="n"/>
      <c r="D33" s="208" t="n"/>
      <c r="E33" s="690" t="n"/>
      <c r="F33" s="597" t="n"/>
      <c r="G33" s="597" t="inlineStr">
        <is>
          <t>CAF No</t>
        </is>
      </c>
      <c r="H33" s="616" t="n"/>
      <c r="I33" s="680" t="n"/>
      <c r="J33" s="597" t="n"/>
    </row>
    <row r="34" ht="16.25" customFormat="1" customHeight="1" s="425">
      <c r="A34" s="613" t="n"/>
      <c r="E34" s="657" t="n"/>
      <c r="G34" s="425" t="inlineStr">
        <is>
          <t>PTIN</t>
        </is>
      </c>
      <c r="H34" s="596" t="n"/>
      <c r="I34" s="74" t="n"/>
    </row>
    <row r="35" ht="16.25" customFormat="1" customHeight="1" s="425">
      <c r="A35" s="613" t="n"/>
      <c r="E35" s="657" t="n"/>
      <c r="G35" s="425" t="inlineStr">
        <is>
          <t>Telephone No.</t>
        </is>
      </c>
      <c r="H35" s="596" t="n"/>
      <c r="I35" s="74" t="n"/>
    </row>
    <row r="36" ht="16.25" customFormat="1" customHeight="1" s="425">
      <c r="A36" s="613" t="n"/>
      <c r="E36" s="657" t="n"/>
      <c r="G36" s="425" t="inlineStr">
        <is>
          <t>Fax No.</t>
        </is>
      </c>
      <c r="H36" s="596" t="n"/>
      <c r="I36" s="74" t="n"/>
    </row>
    <row r="37" ht="16.25" customFormat="1" customHeight="1" s="425">
      <c r="A37" s="618" t="inlineStr">
        <is>
          <t>(Note: IRS sends notices and communications to only two representatives.)</t>
        </is>
      </c>
      <c r="B37" s="74" t="n"/>
      <c r="C37" s="74" t="n"/>
      <c r="D37" s="74" t="n"/>
      <c r="E37" s="678" t="n"/>
      <c r="F37" s="617" t="inlineStr">
        <is>
          <t>Check if new:</t>
        </is>
      </c>
      <c r="G37" s="617" t="inlineStr">
        <is>
          <t>Address</t>
        </is>
      </c>
      <c r="H37" s="617" t="inlineStr">
        <is>
          <t>Telephone No.</t>
        </is>
      </c>
      <c r="I37" s="178" t="inlineStr">
        <is>
          <t>Fax No</t>
        </is>
      </c>
      <c r="J37" s="617" t="n"/>
    </row>
    <row r="38" ht="16.25" customFormat="1" customHeight="1" s="425">
      <c r="A38" s="425" t="inlineStr">
        <is>
          <t>to represent the taxpayer before the Internal Revenue Service and perform the following acts:</t>
        </is>
      </c>
    </row>
    <row r="39" ht="54" customFormat="1" customHeight="1" s="425">
      <c r="A39" s="413"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425">
      <c r="A40" s="643" t="inlineStr">
        <is>
          <t>Description of Matter (Income, Employment, Payroll, Excise, Estate, Gift, Whistleblower, Practitioner Discipline, PLR, FOIA, Civil Penalty, Sec. 4980H Shared Responsibility Payment, etc.) (see instructions)</t>
        </is>
      </c>
      <c r="B40" s="208" t="n"/>
      <c r="C40" s="208" t="n"/>
      <c r="D40" s="208" t="n"/>
      <c r="E40" s="690" t="n"/>
      <c r="F40" s="625" t="inlineStr">
        <is>
          <t>Tax Form Number</t>
        </is>
      </c>
      <c r="G40" s="208" t="n"/>
      <c r="H40" s="625" t="inlineStr">
        <is>
          <t>Year(s) or Period(s) (if applicable)</t>
        </is>
      </c>
      <c r="I40" s="208" t="n"/>
      <c r="J40" s="208" t="n"/>
    </row>
    <row r="41" ht="16.25" customFormat="1" customHeight="1" s="425">
      <c r="A41" s="74" t="n"/>
      <c r="B41" s="74" t="n"/>
      <c r="C41" s="74" t="n"/>
      <c r="D41" s="74" t="n"/>
      <c r="E41" s="678" t="n"/>
      <c r="F41" s="626" t="inlineStr">
        <is>
          <t>(1040, 941, 720, etc.) (if applicable)</t>
        </is>
      </c>
      <c r="G41" s="74" t="n"/>
      <c r="H41" s="628" t="inlineStr">
        <is>
          <t>(see instructions)</t>
        </is>
      </c>
      <c r="I41" s="74" t="n"/>
      <c r="J41" s="74" t="n"/>
    </row>
    <row r="42" ht="20.25" customFormat="1" customHeight="1" s="425">
      <c r="A42" s="619" t="inlineStr">
        <is>
          <t>INCOME TAX</t>
        </is>
      </c>
      <c r="B42" s="208" t="n"/>
      <c r="C42" s="208" t="n"/>
      <c r="D42" s="208" t="n"/>
      <c r="E42" s="208" t="n"/>
      <c r="F42" s="620" t="inlineStr">
        <is>
          <t>1120, 5472</t>
        </is>
      </c>
      <c r="G42" s="682" t="n"/>
      <c r="H42" s="616" t="inlineStr">
        <is>
          <t>2023</t>
        </is>
      </c>
      <c r="I42" s="680" t="n"/>
      <c r="J42" s="680" t="n"/>
    </row>
    <row r="43" ht="20.25" customFormat="1" customHeight="1" s="425">
      <c r="A43" s="619" t="n"/>
      <c r="B43" s="208" t="n"/>
      <c r="C43" s="208" t="n"/>
      <c r="D43" s="208" t="n"/>
      <c r="E43" s="208" t="n"/>
      <c r="F43" s="620" t="n"/>
      <c r="G43" s="682" t="n"/>
      <c r="H43" s="616" t="n"/>
      <c r="I43" s="680" t="n"/>
      <c r="J43" s="680" t="n"/>
    </row>
    <row r="44" ht="20.25" customFormat="1" customHeight="1" s="425">
      <c r="A44" s="616" t="n"/>
      <c r="B44" s="680" t="n"/>
      <c r="C44" s="680" t="n"/>
      <c r="D44" s="680" t="n"/>
      <c r="E44" s="680" t="n"/>
      <c r="F44" s="620" t="n"/>
      <c r="G44" s="682" t="n"/>
      <c r="H44" s="616" t="n"/>
      <c r="I44" s="680" t="n"/>
      <c r="J44" s="680" t="n"/>
    </row>
    <row r="45" ht="31.5" customFormat="1" customHeight="1" s="425">
      <c r="A45" s="631" t="inlineStr">
        <is>
          <t>4 Specific use not recorded on the Centralized Authorization File (CAF). If the power of attorney is for a specific use not recorded on CAF, check this box. See Line 4. Specific Use Not Recorded on CAF in the instructions.         .           .             .                       .                      .        u</t>
        </is>
      </c>
      <c r="B45" s="680" t="n"/>
      <c r="C45" s="680" t="n"/>
      <c r="D45" s="680" t="n"/>
      <c r="E45" s="680" t="n"/>
      <c r="F45" s="680" t="n"/>
      <c r="G45" s="680" t="n"/>
      <c r="H45" s="680" t="n"/>
      <c r="I45" s="680" t="n"/>
      <c r="J45" s="680" t="n"/>
    </row>
    <row r="46" ht="16.25" customFormat="1" customHeight="1" s="425">
      <c r="A46" s="425" t="inlineStr">
        <is>
          <t xml:space="preserve">5a Additional acts authorized. In addition to the acts listed on line 3 above, I authorize my representative(s) to perform the following acts </t>
        </is>
      </c>
    </row>
    <row r="47" ht="16.25" customFormat="1" customHeight="1" s="425">
      <c r="A47" s="425" t="inlineStr">
        <is>
          <t>(see instructions for line 5a for more information):</t>
        </is>
      </c>
      <c r="D47" s="632" t="inlineStr">
        <is>
          <t>Access my IRS records via an Intermediate Service Provider;</t>
        </is>
      </c>
      <c r="K47" s="632" t="n"/>
    </row>
    <row r="48" ht="16.25" customFormat="1" customHeight="1" s="425">
      <c r="A48" s="630" t="inlineStr">
        <is>
          <t>Authorize disclosure to third parties;</t>
        </is>
      </c>
      <c r="D48" s="632" t="inlineStr">
        <is>
          <t>Substitute or add representative(s);</t>
        </is>
      </c>
      <c r="H48" s="181" t="inlineStr">
        <is>
          <t>Sign a return;</t>
        </is>
      </c>
      <c r="I48" s="633" t="n"/>
      <c r="J48" s="74" t="n"/>
      <c r="K48" s="632" t="n"/>
    </row>
    <row r="49" ht="16.25" customFormat="1" customHeight="1" s="425">
      <c r="A49" s="596" t="n"/>
      <c r="B49" s="74" t="n"/>
      <c r="C49" s="74" t="n"/>
      <c r="D49" s="74" t="n"/>
      <c r="E49" s="74" t="n"/>
      <c r="F49" s="74" t="n"/>
      <c r="G49" s="74" t="n"/>
      <c r="H49" s="74" t="n"/>
      <c r="I49" s="74" t="n"/>
      <c r="J49" s="74" t="n"/>
    </row>
    <row r="50" ht="16.25" customFormat="1" customHeight="1" s="425">
      <c r="A50" s="596" t="n"/>
      <c r="B50" s="74" t="n"/>
      <c r="C50" s="74" t="n"/>
      <c r="D50" s="74" t="n"/>
      <c r="E50" s="74" t="n"/>
      <c r="F50" s="74" t="n"/>
      <c r="G50" s="74" t="n"/>
      <c r="H50" s="74" t="n"/>
      <c r="I50" s="74" t="n"/>
      <c r="J50" s="74" t="n"/>
    </row>
    <row r="51" ht="16.25" customFormat="1" customHeight="1" s="425"/>
    <row r="52" ht="16.25" customFormat="1" customHeight="1" s="425">
      <c r="A52" s="630" t="inlineStr">
        <is>
          <t>Other acts authorized:</t>
        </is>
      </c>
      <c r="C52" s="596" t="n"/>
      <c r="D52" s="74" t="n"/>
      <c r="E52" s="74" t="n"/>
      <c r="F52" s="74" t="n"/>
      <c r="G52" s="74" t="n"/>
      <c r="H52" s="74" t="n"/>
      <c r="I52" s="74" t="n"/>
      <c r="J52" s="74" t="n"/>
    </row>
    <row r="53" ht="16.25" customFormat="1" customHeight="1" s="425">
      <c r="A53" s="596" t="n"/>
      <c r="B53" s="74" t="n"/>
      <c r="C53" s="74" t="n"/>
      <c r="D53" s="74" t="n"/>
      <c r="E53" s="74" t="n"/>
      <c r="F53" s="74" t="n"/>
      <c r="G53" s="74" t="n"/>
      <c r="H53" s="74" t="n"/>
      <c r="I53" s="74" t="n"/>
      <c r="J53" s="74" t="n"/>
    </row>
    <row r="54" ht="16.25" customFormat="1" customHeight="1" s="425"/>
    <row r="55" ht="48" customFormat="1" customHeight="1" s="425">
      <c r="A55" s="413"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25" customFormat="1" customHeight="1" s="425">
      <c r="A56" s="425" t="inlineStr">
        <is>
          <t>List any other specific deletions to the acts otherwise authorized in this power of attorney (see instructions for line 5b):</t>
        </is>
      </c>
      <c r="H56" s="596" t="n"/>
      <c r="I56" s="74" t="n"/>
      <c r="J56" s="74" t="n"/>
    </row>
    <row r="57" ht="16.25" customFormat="1" customHeight="1" s="425">
      <c r="A57" s="596" t="n"/>
      <c r="B57" s="74" t="n"/>
      <c r="C57" s="74" t="n"/>
      <c r="D57" s="74" t="n"/>
      <c r="E57" s="74" t="n"/>
      <c r="F57" s="74" t="n"/>
      <c r="G57" s="74" t="n"/>
      <c r="H57" s="74" t="n"/>
      <c r="I57" s="74" t="n"/>
      <c r="J57" s="74" t="n"/>
    </row>
    <row r="58" ht="16.25" customFormat="1" customHeight="1" s="425"/>
    <row r="59" ht="33.75" customFormat="1" customHeight="1" s="425">
      <c r="A59" s="413"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25" customFormat="1" customHeight="1" s="425"/>
    <row r="61" ht="16.25" customFormat="1" customHeight="1" s="425">
      <c r="A61" s="639" t="inlineStr">
        <is>
          <t>YOU MUST ATTACH A COPY OF ANY POWER OF ATTORNEY YOU WANT TO REMAIN IN EFFECT</t>
        </is>
      </c>
      <c r="B61" s="74" t="n"/>
      <c r="C61" s="74" t="n"/>
      <c r="D61" s="74" t="n"/>
      <c r="E61" s="74" t="n"/>
      <c r="F61" s="74" t="n"/>
      <c r="G61" s="74" t="n"/>
      <c r="H61" s="74" t="n"/>
      <c r="I61" s="74" t="n"/>
      <c r="J61" s="74" t="n"/>
    </row>
    <row r="62" ht="63" customFormat="1" customHeight="1" s="425">
      <c r="A62" s="640"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8" t="n"/>
      <c r="C62" s="208" t="n"/>
      <c r="D62" s="208" t="n"/>
      <c r="E62" s="208" t="n"/>
      <c r="F62" s="208" t="n"/>
      <c r="G62" s="208" t="n"/>
      <c r="H62" s="208" t="n"/>
      <c r="I62" s="208" t="n"/>
      <c r="J62" s="208" t="n"/>
    </row>
    <row r="63" ht="16.25" customFormat="1" customHeight="1" s="425">
      <c r="A63" s="634" t="inlineStr">
        <is>
          <t>u IF NOT COMPLETED, SIGNED, AND DATED, THE IRS WILL RETURN THIS POWER OF ATTORNEY TO THE TAXPAYER.</t>
        </is>
      </c>
    </row>
    <row r="64" ht="16.25" customFormat="1" customHeight="1" s="425">
      <c r="I64" s="186" t="n"/>
    </row>
    <row r="65" ht="16.25" customFormat="1" customHeight="1" s="425">
      <c r="A65" s="635" t="n"/>
      <c r="E65" s="187">
        <f>TODAY()</f>
        <v/>
      </c>
      <c r="G65" s="636" t="inlineStr">
        <is>
          <t>MANAGER</t>
        </is>
      </c>
      <c r="H65" s="724" t="n"/>
      <c r="I65" s="724" t="n"/>
      <c r="J65" s="724" t="n"/>
    </row>
    <row r="66" ht="16.25" customFormat="1" customHeight="1" s="425">
      <c r="A66" s="637" t="inlineStr">
        <is>
          <t>Signature</t>
        </is>
      </c>
      <c r="B66" s="725" t="n"/>
      <c r="C66" s="725" t="n"/>
      <c r="E66" s="644" t="inlineStr">
        <is>
          <t>Date</t>
        </is>
      </c>
      <c r="G66" s="637" t="inlineStr">
        <is>
          <t>Title (if applicable)</t>
        </is>
      </c>
      <c r="H66" s="725" t="n"/>
      <c r="I66" s="725" t="n"/>
      <c r="J66" s="725" t="n"/>
    </row>
    <row r="67" ht="16.25" customFormat="1" customHeight="1" s="425">
      <c r="B67" s="186" t="n"/>
    </row>
    <row r="68" ht="16.25" customFormat="1" customHeight="1" s="425">
      <c r="A68" s="638" t="inlineStr">
        <is>
          <t>Nicholas Cumming</t>
        </is>
      </c>
      <c r="B68" s="724" t="n"/>
      <c r="C68" s="724" t="n"/>
      <c r="E68" s="636" t="n"/>
      <c r="F68" s="724" t="n"/>
      <c r="G68" s="724" t="n"/>
      <c r="H68" s="724" t="n"/>
      <c r="I68" s="724" t="n"/>
      <c r="J68" s="724" t="n"/>
    </row>
    <row r="69" ht="16.25" customFormat="1" customHeight="1" s="425">
      <c r="A69" s="644" t="inlineStr">
        <is>
          <t>Print name</t>
        </is>
      </c>
      <c r="E69" s="644" t="inlineStr">
        <is>
          <t>Print name of taxpayer from line 1 if other than individual</t>
        </is>
      </c>
    </row>
    <row r="70" ht="16.25" customFormat="1" customHeight="1" s="425"/>
    <row r="71" ht="20" customFormat="1" customHeight="1" s="425">
      <c r="A71" s="182" t="inlineStr">
        <is>
          <t>Part II</t>
        </is>
      </c>
      <c r="B71" s="645" t="inlineStr">
        <is>
          <t xml:space="preserve"> Declaration of Representative</t>
        </is>
      </c>
      <c r="C71" s="680" t="n"/>
      <c r="D71" s="680" t="n"/>
      <c r="E71" s="680" t="n"/>
      <c r="F71" s="680" t="n"/>
      <c r="G71" s="680" t="n"/>
      <c r="H71" s="680" t="n"/>
      <c r="I71" s="680" t="n"/>
      <c r="J71" s="680" t="n"/>
    </row>
    <row r="72" ht="16.25" customFormat="1" customHeight="1" s="425">
      <c r="A72" s="425" t="inlineStr">
        <is>
          <t>Under penalties of perjury, by my signature below I declare that:</t>
        </is>
      </c>
    </row>
    <row r="73" ht="16.25" customFormat="1" customHeight="1" s="425">
      <c r="A73" s="425" t="inlineStr">
        <is>
          <t>• I am not currently suspended or disbarred from practice, or ineligible for practice, before the Internal Revenue Service;</t>
        </is>
      </c>
    </row>
    <row r="74" ht="16.25" customFormat="1" customHeight="1" s="425">
      <c r="A74" s="425" t="inlineStr">
        <is>
          <t>• I am subject to regulations in Circular 230 (31 CFR, Subtitle A, Part 10), as amended, governing practice before the Internal Revenue Service;</t>
        </is>
      </c>
    </row>
    <row r="75" ht="16.25" customFormat="1" customHeight="1" s="425">
      <c r="A75" s="425" t="inlineStr">
        <is>
          <t>• I am authorized to represent the taxpayer identified in Part I for the matter(s) specified there; and</t>
        </is>
      </c>
    </row>
    <row r="76" ht="16.25" customFormat="1" customHeight="1" s="425">
      <c r="A76" s="425" t="inlineStr">
        <is>
          <t>• I am one of the following:</t>
        </is>
      </c>
    </row>
    <row r="77" ht="16.25" customFormat="1" customHeight="1" s="425">
      <c r="A77" s="425" t="inlineStr">
        <is>
          <t>a Attorney—a member in good standing of the bar of the highest court of the jurisdiction shown below.</t>
        </is>
      </c>
    </row>
    <row r="78" ht="16.25" customFormat="1" customHeight="1" s="425">
      <c r="A78" s="425" t="inlineStr">
        <is>
          <t>b Certified Public Accountant—a holder of an active license to practice as a certified public accountant in the jurisdiction shown below.</t>
        </is>
      </c>
    </row>
    <row r="79" ht="16.25" customFormat="1" customHeight="1" s="425">
      <c r="A79" s="425" t="inlineStr">
        <is>
          <t>c Enrolled Agent—enrolled as an agent by the IRS per the requirements of Circular 230.</t>
        </is>
      </c>
    </row>
    <row r="80" ht="16.25" customFormat="1" customHeight="1" s="425">
      <c r="A80" s="425" t="inlineStr">
        <is>
          <t>d Officer—a bona fide officer of the taxpayer organization.</t>
        </is>
      </c>
    </row>
    <row r="81" ht="16.25" customFormat="1" customHeight="1" s="425">
      <c r="A81" s="425" t="inlineStr">
        <is>
          <t>e Full-Time Employee—a full-time employee of the taxpayer.</t>
        </is>
      </c>
    </row>
    <row r="82" ht="16.25" customFormat="1" customHeight="1" s="425">
      <c r="A82" s="425" t="inlineStr">
        <is>
          <t>f Family Member—a member of the taxpayer’s immediate family (spouse, parent, child, grandparent, grandchild, step-parent, step-child, brother, or sister).</t>
        </is>
      </c>
    </row>
    <row r="83" ht="30.75" customFormat="1" customHeight="1" s="425">
      <c r="A83" s="413" t="inlineStr">
        <is>
          <t>g Enrolled Actuary—enrolled as an actuary by the Joint Board for the Enrollment of Actuaries under 29 U.S.C. 1242 (the authority to practice before the IRS is limited by section 10.3(d) of Circular 230).</t>
        </is>
      </c>
    </row>
    <row r="84" ht="65.25" customFormat="1" customHeight="1" s="425">
      <c r="A84" s="413"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425">
      <c r="A85" s="413"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425">
      <c r="A86" s="413" t="inlineStr">
        <is>
          <t>r Enrolled Retirement Plan Agent—enrolled as a retirement plan agent under the requirements of Circular 230 (the authority to practice before the Internal Revenue Service is limited by section 10.3(e))</t>
        </is>
      </c>
    </row>
    <row r="87" ht="16.25" customFormat="1" customHeight="1" s="425"/>
    <row r="88" ht="33" customFormat="1" customHeight="1" s="425">
      <c r="A88" s="641" t="inlineStr">
        <is>
          <t>u IF THIS DECLARATION OF REPRESENTATIVE IS NOT COMPLETED, SIGNED, AND DATED, THE IRS WILL RETURN THE POWER OF ATTORNEY. REPRESENTATIVES MUST SIGN IN THE ORDER LISTED IN PART I, LINE 2.</t>
        </is>
      </c>
    </row>
    <row r="89" ht="16.25" customFormat="1" customHeight="1" s="425"/>
    <row r="90" ht="16.25" customFormat="1" customHeight="1" s="425">
      <c r="A90" s="425" t="inlineStr">
        <is>
          <t>Note: For designations d–f, enter your title, position, or relationship to the taxpayer in the “Licensing jurisdiction” column</t>
        </is>
      </c>
    </row>
    <row r="91" ht="16.25" customFormat="1" customHeight="1" s="425"/>
    <row r="92" ht="65.25" customFormat="1" customHeight="1" s="425">
      <c r="A92" s="643" t="inlineStr">
        <is>
          <t>Designation— Insert above letter (a–r).</t>
        </is>
      </c>
      <c r="B92" s="682" t="n"/>
      <c r="C92" s="328" t="inlineStr">
        <is>
          <t>Licensing jurisdiction (State) or other licensing authority (if applicable)</t>
        </is>
      </c>
      <c r="D92" s="328" t="inlineStr">
        <is>
          <t>Bar, license, certification, registration, or enrollment number (if applicable)</t>
        </is>
      </c>
      <c r="E92" s="682" t="n"/>
      <c r="F92" s="399" t="inlineStr">
        <is>
          <t>Signature</t>
        </is>
      </c>
      <c r="G92" s="680" t="n"/>
      <c r="H92" s="680" t="n"/>
      <c r="I92" s="682" t="n"/>
      <c r="J92" s="649" t="inlineStr">
        <is>
          <t>Date</t>
        </is>
      </c>
    </row>
    <row r="93" ht="20.25" customFormat="1" customHeight="1" s="425">
      <c r="A93" s="647" t="inlineStr">
        <is>
          <t>B</t>
        </is>
      </c>
      <c r="B93" s="682" t="n"/>
      <c r="C93" s="620" t="inlineStr">
        <is>
          <t>VA</t>
        </is>
      </c>
      <c r="D93" s="49" t="n">
        <v>25991</v>
      </c>
      <c r="E93" s="682" t="n"/>
      <c r="F93" s="399" t="n"/>
      <c r="G93" s="680" t="n"/>
      <c r="H93" s="680" t="n"/>
      <c r="I93" s="682" t="n"/>
      <c r="J93" s="185">
        <f>TODAY()</f>
        <v/>
      </c>
    </row>
    <row r="94" ht="20.25" customFormat="1" customHeight="1" s="425">
      <c r="A94" s="647" t="n"/>
      <c r="B94" s="682" t="n"/>
      <c r="C94" s="620" t="n"/>
      <c r="D94" s="49" t="n"/>
      <c r="E94" s="682" t="n"/>
      <c r="F94" s="399" t="n"/>
      <c r="G94" s="680" t="n"/>
      <c r="H94" s="680" t="n"/>
      <c r="I94" s="682" t="n"/>
      <c r="J94" s="184" t="n"/>
    </row>
    <row r="95" ht="20.25" customFormat="1" customHeight="1" s="425">
      <c r="A95" s="647" t="n"/>
      <c r="B95" s="682" t="n"/>
      <c r="C95" s="620" t="n"/>
      <c r="D95" s="49" t="n"/>
      <c r="E95" s="682" t="n"/>
      <c r="F95" s="399" t="n"/>
      <c r="G95" s="680" t="n"/>
      <c r="H95" s="680" t="n"/>
      <c r="I95" s="682" t="n"/>
      <c r="J95" s="184" t="n"/>
    </row>
    <row r="96" ht="20.25" customFormat="1" customHeight="1" s="425">
      <c r="A96" s="647" t="n"/>
      <c r="B96" s="682" t="n"/>
      <c r="C96" s="620" t="n"/>
      <c r="D96" s="49" t="n"/>
      <c r="E96" s="682" t="n"/>
      <c r="F96" s="399" t="n"/>
      <c r="G96" s="680" t="n"/>
      <c r="H96" s="680" t="n"/>
      <c r="I96" s="682" t="n"/>
      <c r="J96" s="184" t="n"/>
    </row>
    <row r="97" ht="16.25" customFormat="1" customHeight="1" s="425"/>
    <row r="98" ht="16.25" customFormat="1" customHeight="1" s="425"/>
    <row r="99" ht="16.25" customFormat="1" customHeight="1" s="425"/>
    <row r="100" ht="16.25" customFormat="1" customHeight="1" s="425"/>
    <row r="101" ht="16.25" customFormat="1" customHeight="1" s="425"/>
    <row r="102" ht="16.25" customFormat="1" customHeight="1" s="425"/>
    <row r="103" ht="16.25" customFormat="1" customHeight="1" s="425"/>
    <row r="104" ht="16.25" customFormat="1" customHeight="1" s="425"/>
    <row r="105" ht="16.25" customFormat="1" customHeight="1" s="425"/>
    <row r="106" ht="16.25" customFormat="1" customHeight="1" s="425"/>
    <row r="107" ht="16.25" customFormat="1" customHeight="1" s="425"/>
    <row r="108" ht="16.25" customFormat="1" customHeight="1" s="425"/>
    <row r="109" ht="16.25" customFormat="1" customHeight="1" s="425"/>
    <row r="110" ht="16.25" customFormat="1" customHeight="1" s="425"/>
    <row r="111" ht="16.25" customFormat="1" customHeight="1" s="425"/>
    <row r="112" ht="16.25" customFormat="1" customHeight="1" s="425"/>
    <row r="113" ht="16.25" customFormat="1" customHeight="1" s="425"/>
    <row r="114" ht="16.25" customFormat="1" customHeight="1" s="425"/>
    <row r="115" ht="16.25" customFormat="1" customHeight="1" s="425"/>
    <row r="116" ht="16.25" customFormat="1" customHeight="1" s="425"/>
    <row r="117" ht="16.25" customFormat="1" customHeight="1" s="425"/>
    <row r="118" ht="16.25" customFormat="1" customHeight="1" s="425"/>
    <row r="119" ht="16.25" customFormat="1" customHeight="1" s="425"/>
    <row r="120" ht="16.25" customFormat="1" customHeight="1" s="425"/>
    <row r="121" ht="16.25" customFormat="1" customHeight="1" s="425"/>
    <row r="122" ht="16.25" customFormat="1" customHeight="1" s="425"/>
    <row r="123" ht="16.25" customFormat="1" customHeight="1" s="425"/>
    <row r="124" ht="16.25" customFormat="1" customHeight="1" s="425"/>
    <row r="125" ht="16.25" customFormat="1" customHeight="1" s="425"/>
    <row r="126" ht="16.25" customFormat="1" customHeight="1" s="425"/>
    <row r="127" ht="16.25" customFormat="1" customHeight="1" s="425"/>
    <row r="128" ht="16.25" customFormat="1" customHeight="1" s="425"/>
    <row r="129" ht="16.25" customFormat="1" customHeight="1" s="425"/>
    <row r="130" ht="16.25" customFormat="1" customHeight="1" s="425"/>
    <row r="131" ht="16.25" customFormat="1" customHeight="1" s="425"/>
    <row r="132" ht="16.25" customFormat="1" customHeight="1" s="425"/>
    <row r="133" ht="16.25" customFormat="1" customHeight="1" s="425"/>
    <row r="134" ht="16.25" customFormat="1" customHeight="1" s="425"/>
    <row r="135" ht="16.25" customFormat="1" customHeight="1" s="425"/>
    <row r="136" ht="16.25" customFormat="1" customHeight="1" s="425"/>
    <row r="137" ht="16.25" customFormat="1" customHeight="1" s="425"/>
    <row r="138" ht="16.25" customFormat="1" customHeight="1" s="425"/>
    <row r="139" ht="16.25" customFormat="1" customHeight="1" s="425"/>
    <row r="140" ht="16.25" customFormat="1" customHeight="1" s="425"/>
    <row r="141" ht="16.25" customFormat="1" customHeight="1" s="425"/>
    <row r="142" ht="16.25" customFormat="1" customHeight="1" s="425"/>
    <row r="143" ht="16.25" customFormat="1" customHeight="1" s="425"/>
    <row r="144" ht="16.25" customFormat="1" customHeight="1" s="425"/>
    <row r="145" ht="16.25" customFormat="1" customHeight="1" s="425"/>
    <row r="146" ht="16.25" customFormat="1" customHeight="1" s="425"/>
    <row r="147" ht="16.25" customFormat="1" customHeight="1" s="425"/>
    <row r="148" ht="16.25" customFormat="1" customHeight="1" s="425"/>
    <row r="149" ht="16.25" customFormat="1" customHeight="1" s="425"/>
    <row r="150" ht="16.25" customFormat="1" customHeight="1" s="425"/>
    <row r="151" ht="16.25" customFormat="1" customHeight="1" s="425"/>
    <row r="152" ht="16.25" customFormat="1" customHeight="1" s="425"/>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40:J40"/>
    <mergeCell ref="H23:I23"/>
    <mergeCell ref="C8:H9"/>
    <mergeCell ref="A69:C69"/>
    <mergeCell ref="I13:J13"/>
    <mergeCell ref="A34:E34"/>
    <mergeCell ref="F96:I96"/>
    <mergeCell ref="A66:C66"/>
    <mergeCell ref="A36:E36"/>
    <mergeCell ref="H34:I34"/>
    <mergeCell ref="H25:I25"/>
    <mergeCell ref="A15:J15"/>
    <mergeCell ref="F42:G42"/>
    <mergeCell ref="H36:I36"/>
    <mergeCell ref="H42:J42"/>
    <mergeCell ref="H19:I19"/>
    <mergeCell ref="A32:E32"/>
    <mergeCell ref="H28:I28"/>
    <mergeCell ref="A16:J16"/>
    <mergeCell ref="F94:I94"/>
    <mergeCell ref="A29:E29"/>
    <mergeCell ref="A84:J84"/>
    <mergeCell ref="C6:H6"/>
    <mergeCell ref="A52:B52"/>
    <mergeCell ref="A11:F11"/>
    <mergeCell ref="A93:B93"/>
    <mergeCell ref="A50:J50"/>
    <mergeCell ref="B71:J71"/>
    <mergeCell ref="A31:E31"/>
    <mergeCell ref="A86:J86"/>
    <mergeCell ref="G65:J65"/>
    <mergeCell ref="A92:B92"/>
    <mergeCell ref="A24:E24"/>
    <mergeCell ref="A2:B3"/>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F93:I93"/>
    <mergeCell ref="A85:J85"/>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40:E41"/>
    <mergeCell ref="A33:E33"/>
    <mergeCell ref="G14:H14"/>
    <mergeCell ref="I14:J14"/>
    <mergeCell ref="A48:C48"/>
    <mergeCell ref="I48:J48"/>
    <mergeCell ref="H43:J43"/>
    <mergeCell ref="A35:E35"/>
    <mergeCell ref="A46:J46"/>
    <mergeCell ref="I4:J4"/>
    <mergeCell ref="A56:G56"/>
    <mergeCell ref="C2:H3"/>
    <mergeCell ref="H41:J41"/>
    <mergeCell ref="H24:I24"/>
    <mergeCell ref="H18:I18"/>
    <mergeCell ref="H33:I33"/>
    <mergeCell ref="A19:E19"/>
    <mergeCell ref="A57:J57"/>
    <mergeCell ref="H56:J56"/>
    <mergeCell ref="A65:C65"/>
    <mergeCell ref="F44:G44"/>
    <mergeCell ref="H26:I26"/>
  </mergeCells>
  <pageMargins left="0.7" right="0.7" top="0.75" bottom="0.75" header="0.3" footer="0.3"/>
  <pageSetup orientation="portrait" scale="53"/>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13" t="inlineStr">
        <is>
          <t>Request for first-time penalty abatement</t>
        </is>
      </c>
    </row>
    <row r="2">
      <c r="A2" s="214" t="n"/>
    </row>
    <row r="3">
      <c r="A3" s="214" t="inlineStr">
        <is>
          <t xml:space="preserve">Date: </t>
        </is>
      </c>
      <c r="B3" s="218" t="n"/>
    </row>
    <row r="4">
      <c r="A4" s="214"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5">
        <f>DATA!C9</f>
        <v/>
      </c>
    </row>
    <row r="11">
      <c r="A11" s="215">
        <f>DATA!C10</f>
        <v/>
      </c>
    </row>
    <row r="12">
      <c r="A12" s="215">
        <f>DATA!C11</f>
        <v/>
      </c>
    </row>
    <row r="13">
      <c r="A13" s="215">
        <f>DATA!C12</f>
        <v/>
      </c>
    </row>
    <row r="14">
      <c r="A14" s="18" t="n"/>
    </row>
    <row r="15" customFormat="1" s="189">
      <c r="A15" s="219" t="inlineStr">
        <is>
          <t>IRS FORM: 1065 or 1120 AND 5472 TAX YEAR 2023</t>
        </is>
      </c>
    </row>
    <row r="16">
      <c r="A16" s="18" t="n"/>
    </row>
    <row r="17">
      <c r="A17" s="214" t="inlineStr">
        <is>
          <t>To Whom It May Concern:</t>
        </is>
      </c>
    </row>
    <row r="18" ht="45" customHeight="1">
      <c r="A18" s="214" t="inlineStr">
        <is>
          <t xml:space="preserve">We respectfully request that the failure-to-file / failure-to-pay / failure-to-deposit penalties be abated based on the IRS’s First Time Abate administrative waiver procedures, as discussed in IRM 20.1.1.3.6.1, First Time Abate (FTA). </t>
        </is>
      </c>
    </row>
    <row r="19">
      <c r="A19" s="216" t="inlineStr">
        <is>
          <t>Taxpayer meets first-time penalty abatement criteria</t>
        </is>
      </c>
    </row>
    <row r="20" ht="60" customHeight="1">
      <c r="A20" s="214"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7" t="inlineStr">
        <is>
          <t>·       Filing compliance: Must have filed (or filed a valid extension for) all required returns and can’t have an outstanding request for a return from the IRS.</t>
        </is>
      </c>
    </row>
    <row r="22" ht="30" customHeight="1">
      <c r="A22" s="217" t="inlineStr">
        <is>
          <t>·       Payment compliance: Must have paid, or arranged to pay all tax due (can be in an installment agreement as long as the payments are current).</t>
        </is>
      </c>
    </row>
    <row r="23" ht="30" customHeight="1">
      <c r="A23" s="217" t="inlineStr">
        <is>
          <t xml:space="preserve">·       Clean penalty history: Has no prior penalties (except an estimated tax penalty) for the preceding three years. </t>
        </is>
      </c>
    </row>
    <row r="24">
      <c r="A24" s="214" t="inlineStr">
        <is>
          <t xml:space="preserve">We understand that this type of penalty abatement is a onetime consideration. </t>
        </is>
      </c>
    </row>
    <row r="25">
      <c r="A25" s="214" t="inlineStr">
        <is>
          <t>We also request penalty abatement due to reasonable cause. See Statement enclosed.</t>
        </is>
      </c>
    </row>
    <row r="26">
      <c r="A26" s="214" t="inlineStr">
        <is>
          <t>If you have any questions, please call my tax advisor at (646) 995-4013.</t>
        </is>
      </c>
    </row>
    <row r="27">
      <c r="A27" s="214" t="inlineStr">
        <is>
          <t>Thank you for your consideration.</t>
        </is>
      </c>
    </row>
    <row r="28">
      <c r="A28" s="214" t="n"/>
    </row>
    <row r="29">
      <c r="A29" s="214" t="inlineStr">
        <is>
          <t>Sincerely,</t>
        </is>
      </c>
    </row>
    <row r="30">
      <c r="A30" s="214" t="n"/>
    </row>
    <row r="31">
      <c r="A31" s="214" t="inlineStr">
        <is>
          <t>Sign here: ___________________</t>
        </is>
      </c>
    </row>
    <row r="32">
      <c r="A32" s="214">
        <f>DATA!C29</f>
        <v/>
      </c>
      <c r="B32" t="inlineStr">
        <is>
          <t>, Manager</t>
        </is>
      </c>
    </row>
    <row r="34">
      <c r="A34" s="18" t="inlineStr">
        <is>
          <t>STATEMENT:</t>
        </is>
      </c>
    </row>
    <row r="35">
      <c r="A35" s="214" t="n"/>
    </row>
    <row r="36">
      <c r="A36" s="214" t="inlineStr">
        <is>
          <t>Request penalty abatement due to reasonable cause:</t>
        </is>
      </c>
    </row>
    <row r="37">
      <c r="A37" s="214" t="n"/>
    </row>
    <row r="38" ht="60" customHeight="1">
      <c r="A38" s="214"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4" t="n"/>
    </row>
    <row r="40" ht="45" customHeight="1">
      <c r="A40" s="214" t="inlineStr">
        <is>
          <t>We have recently received advice from a U.S. tax professional and learned that we must comply with the filing requirements above, so we have immediately taken actions to complete the filing and submit it to the IRS.</t>
        </is>
      </c>
    </row>
    <row r="41">
      <c r="A41" s="214" t="n"/>
    </row>
    <row r="42">
      <c r="A42" s="214" t="inlineStr">
        <is>
          <t>We therefore ask that the penalties abatement due to reasonable cause.</t>
        </is>
      </c>
    </row>
    <row r="43">
      <c r="A43" s="214" t="n"/>
    </row>
    <row r="44">
      <c r="A44" s="214" t="inlineStr">
        <is>
          <t>Sincerely,</t>
        </is>
      </c>
    </row>
    <row r="45">
      <c r="A45" s="214" t="n"/>
    </row>
    <row r="46">
      <c r="A46" s="214" t="inlineStr">
        <is>
          <t>Sign here: ___________________</t>
        </is>
      </c>
    </row>
    <row r="47">
      <c r="A47" s="214">
        <f>A32</f>
        <v/>
      </c>
      <c r="B47">
        <f>B32</f>
        <v/>
      </c>
    </row>
    <row r="48">
      <c r="A48" s="214" t="n"/>
    </row>
    <row r="49">
      <c r="A49" s="214"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9765625" customWidth="1" min="2" max="2"/>
  </cols>
  <sheetData>
    <row r="1">
      <c r="A1" s="655" t="n"/>
      <c r="B1" s="726" t="n"/>
    </row>
    <row r="2">
      <c r="A2" s="656" t="inlineStr">
        <is>
          <t>Income Statement</t>
        </is>
      </c>
      <c r="B2" s="727" t="n"/>
    </row>
    <row r="3">
      <c r="A3" s="270" t="inlineStr">
        <is>
          <t>SLAYSON LLC</t>
        </is>
      </c>
      <c r="B3" s="271" t="n">
        <v>2023</v>
      </c>
    </row>
    <row r="4">
      <c r="A4" s="272" t="inlineStr">
        <is>
          <t>Financial statements in U.S. dollars</t>
        </is>
      </c>
      <c r="B4" s="273" t="n"/>
    </row>
    <row r="5">
      <c r="A5" s="274" t="inlineStr">
        <is>
          <t>INCOME &amp; REVENUE</t>
        </is>
      </c>
      <c r="B5" s="275" t="n"/>
    </row>
    <row r="6">
      <c r="A6" s="276" t="inlineStr">
        <is>
          <t>Income or Revenue, Net</t>
        </is>
      </c>
      <c r="B6" s="728" t="n">
        <v>1127291.81</v>
      </c>
    </row>
    <row r="7">
      <c r="A7" s="280" t="inlineStr">
        <is>
          <t>Net sales</t>
        </is>
      </c>
      <c r="B7" s="729" t="n">
        <v>1127291.81</v>
      </c>
    </row>
    <row r="8">
      <c r="A8" s="282" t="n"/>
      <c r="B8" s="283" t="n"/>
    </row>
    <row r="9">
      <c r="A9" s="274" t="inlineStr">
        <is>
          <t>COST OF GOODS SOLD</t>
        </is>
      </c>
      <c r="B9" s="275" t="n"/>
    </row>
    <row r="10">
      <c r="A10" s="276" t="inlineStr">
        <is>
          <t>Beginning inventory</t>
        </is>
      </c>
      <c r="B10" s="730" t="n">
        <v>0</v>
      </c>
    </row>
    <row r="11">
      <c r="A11" s="285" t="inlineStr">
        <is>
          <t>COGS expenses</t>
        </is>
      </c>
      <c r="B11" s="731" t="n">
        <v>256932.95</v>
      </c>
    </row>
    <row r="12">
      <c r="A12" s="278" t="inlineStr">
        <is>
          <t>Less: ending inventory</t>
        </is>
      </c>
      <c r="B12" s="732" t="n">
        <v>0</v>
      </c>
    </row>
    <row r="13">
      <c r="A13" s="280" t="inlineStr">
        <is>
          <t>Cost of goods sold</t>
        </is>
      </c>
      <c r="B13" s="729" t="n">
        <v>256932.95</v>
      </c>
    </row>
    <row r="14">
      <c r="A14" s="290" t="n"/>
      <c r="B14" s="291" t="n"/>
    </row>
    <row r="15">
      <c r="A15" s="280" t="inlineStr">
        <is>
          <t>Gross profit (loss)</t>
        </is>
      </c>
      <c r="B15" s="729" t="n">
        <v>870358.8600000001</v>
      </c>
    </row>
    <row r="16">
      <c r="A16" s="282" t="n"/>
      <c r="B16" s="283" t="n"/>
    </row>
    <row r="17">
      <c r="A17" s="274" t="inlineStr">
        <is>
          <t>EXPENSES</t>
        </is>
      </c>
      <c r="B17" s="275" t="n"/>
    </row>
    <row r="18">
      <c r="A18" s="285" t="inlineStr">
        <is>
          <t>Marketing &amp; Sales</t>
        </is>
      </c>
      <c r="B18" s="731" t="n">
        <v>42717</v>
      </c>
    </row>
    <row r="19">
      <c r="A19" s="285" t="inlineStr">
        <is>
          <t>General &amp; Administration</t>
        </is>
      </c>
      <c r="B19" s="731" t="n">
        <v>75813.88</v>
      </c>
    </row>
    <row r="20">
      <c r="A20" s="280" t="inlineStr">
        <is>
          <t>Total expenses</t>
        </is>
      </c>
      <c r="B20" s="733" t="n">
        <v>118530.88</v>
      </c>
    </row>
    <row r="21">
      <c r="A21" s="296" t="n"/>
      <c r="B21" s="287" t="n"/>
    </row>
    <row r="22">
      <c r="A22" s="296" t="inlineStr">
        <is>
          <t>Net operating income</t>
        </is>
      </c>
      <c r="B22" s="734" t="n">
        <v>751827.9800000001</v>
      </c>
    </row>
    <row r="23">
      <c r="A23" s="282" t="n"/>
      <c r="B23" s="283" t="n"/>
    </row>
    <row r="24">
      <c r="A24" s="274" t="inlineStr">
        <is>
          <t>OTHER INCOME</t>
        </is>
      </c>
      <c r="B24" s="275" t="n"/>
    </row>
    <row r="25">
      <c r="A25" s="276" t="inlineStr">
        <is>
          <t>Other income (Loss)</t>
        </is>
      </c>
      <c r="B25" s="284" t="n"/>
    </row>
    <row r="26">
      <c r="A26" s="285" t="inlineStr">
        <is>
          <t>Interest income</t>
        </is>
      </c>
      <c r="B26" s="735" t="n">
        <v>0</v>
      </c>
    </row>
    <row r="27">
      <c r="A27" s="296" t="inlineStr">
        <is>
          <t>Total other income</t>
        </is>
      </c>
      <c r="B27" s="735" t="n">
        <v>0</v>
      </c>
    </row>
    <row r="28">
      <c r="A28" s="285" t="n"/>
      <c r="B28" s="287" t="n"/>
    </row>
    <row r="29">
      <c r="A29" s="296" t="inlineStr">
        <is>
          <t>Net income (loss)</t>
        </is>
      </c>
      <c r="B29" s="734" t="n">
        <v>751827.9800000001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640625" customWidth="1" min="1" max="1"/>
    <col width="23.3984375" customWidth="1" min="2" max="2"/>
  </cols>
  <sheetData>
    <row r="1">
      <c r="A1" s="652" t="inlineStr">
        <is>
          <t>SLAYSON LLC</t>
        </is>
      </c>
      <c r="B1" s="653" t="inlineStr">
        <is>
          <t>BALANCE SHEET</t>
        </is>
      </c>
    </row>
    <row r="2"/>
    <row r="3">
      <c r="A3" s="736" t="inlineStr">
        <is>
          <t>For the period ending: 12/31/</t>
        </is>
      </c>
      <c r="B3" s="737" t="n">
        <v>2023</v>
      </c>
    </row>
    <row r="4">
      <c r="A4" s="248" t="n"/>
      <c r="B4" s="248" t="n"/>
    </row>
    <row r="5">
      <c r="A5" s="245" t="inlineStr">
        <is>
          <t>Assets</t>
        </is>
      </c>
      <c r="B5" s="245" t="n"/>
    </row>
    <row r="6">
      <c r="A6" s="246" t="inlineStr">
        <is>
          <t>Current assets:</t>
        </is>
      </c>
      <c r="B6" s="247" t="n"/>
    </row>
    <row r="7">
      <c r="A7" s="248" t="inlineStr">
        <is>
          <t>Cash and Banks</t>
        </is>
      </c>
      <c r="B7" s="249" t="n">
        <v>32242.07</v>
      </c>
    </row>
    <row r="8">
      <c r="A8" s="248" t="inlineStr">
        <is>
          <t>Inventory</t>
        </is>
      </c>
      <c r="B8" s="249" t="n">
        <v>0</v>
      </c>
    </row>
    <row r="9">
      <c r="A9" s="248" t="inlineStr">
        <is>
          <t>Accounts receivable</t>
        </is>
      </c>
      <c r="B9" s="249" t="n">
        <v>115790.61</v>
      </c>
    </row>
    <row r="10">
      <c r="A10" s="248" t="inlineStr">
        <is>
          <t>Other Current assets</t>
        </is>
      </c>
      <c r="B10" s="249" t="n">
        <v>0</v>
      </c>
    </row>
    <row r="11">
      <c r="A11" s="250" t="inlineStr">
        <is>
          <t>Total current assets</t>
        </is>
      </c>
      <c r="B11" s="738" t="n">
        <v>148032.68</v>
      </c>
    </row>
    <row r="12">
      <c r="A12" s="252" t="n"/>
      <c r="B12" s="252" t="n"/>
    </row>
    <row r="13">
      <c r="A13" s="246" t="inlineStr">
        <is>
          <t>Fixed assets:</t>
        </is>
      </c>
      <c r="B13" s="247" t="n"/>
    </row>
    <row r="14">
      <c r="A14" s="248" t="inlineStr">
        <is>
          <t>Property and equipment</t>
        </is>
      </c>
      <c r="B14" s="249" t="n">
        <v>0</v>
      </c>
    </row>
    <row r="15">
      <c r="A15" s="248" t="inlineStr">
        <is>
          <t>Nontengible Assets (Patemnts. IP, Goodwill…)</t>
        </is>
      </c>
      <c r="B15" s="249" t="n">
        <v>0</v>
      </c>
    </row>
    <row r="16">
      <c r="A16" s="248" t="inlineStr">
        <is>
          <t>Less accumulated depreciation</t>
        </is>
      </c>
      <c r="B16" s="249" t="n">
        <v>0</v>
      </c>
    </row>
    <row r="17">
      <c r="A17" s="250" t="inlineStr">
        <is>
          <t>Total fixed assets</t>
        </is>
      </c>
      <c r="B17" s="738" t="n">
        <v>0</v>
      </c>
    </row>
    <row r="18">
      <c r="A18" s="253" t="n"/>
      <c r="B18" s="253" t="n"/>
    </row>
    <row r="19">
      <c r="A19" s="246" t="inlineStr">
        <is>
          <t>Other assets:</t>
        </is>
      </c>
      <c r="B19" s="247" t="n"/>
    </row>
    <row r="20">
      <c r="A20" s="248" t="inlineStr">
        <is>
          <t>Loans to Owners</t>
        </is>
      </c>
      <c r="B20" s="249" t="n">
        <v>0</v>
      </c>
    </row>
    <row r="21">
      <c r="A21" s="254" t="inlineStr">
        <is>
          <t>Other investments</t>
        </is>
      </c>
      <c r="B21" s="255" t="n">
        <v>0</v>
      </c>
    </row>
    <row r="22">
      <c r="A22" s="250" t="inlineStr">
        <is>
          <t>Total other assets</t>
        </is>
      </c>
      <c r="B22" s="256" t="n">
        <v>0</v>
      </c>
    </row>
    <row r="23">
      <c r="A23" s="257" t="inlineStr">
        <is>
          <t>Total assets</t>
        </is>
      </c>
      <c r="B23" s="739" t="n">
        <v>148032.68</v>
      </c>
    </row>
    <row r="24">
      <c r="A24" s="259" t="n"/>
      <c r="B24" s="260" t="n"/>
    </row>
    <row r="25">
      <c r="A25" s="654" t="inlineStr">
        <is>
          <t>Liabilities &amp; owner's equity</t>
        </is>
      </c>
      <c r="B25" s="740" t="n"/>
    </row>
    <row r="26">
      <c r="A26" s="261" t="inlineStr">
        <is>
          <t>Current liabilities:</t>
        </is>
      </c>
      <c r="B26" s="247" t="n"/>
    </row>
    <row r="27">
      <c r="A27" s="262" t="inlineStr">
        <is>
          <t>Accounts payable</t>
        </is>
      </c>
      <c r="B27" s="249" t="n">
        <v>45368.47</v>
      </c>
    </row>
    <row r="28">
      <c r="A28" s="262" t="inlineStr">
        <is>
          <t>Accrued expenses</t>
        </is>
      </c>
      <c r="B28" s="249" t="n">
        <v>2063.92</v>
      </c>
    </row>
    <row r="29">
      <c r="A29" s="262" t="inlineStr">
        <is>
          <t>Other</t>
        </is>
      </c>
      <c r="B29" s="249" t="n">
        <v>0</v>
      </c>
    </row>
    <row r="30">
      <c r="A30" s="261" t="inlineStr">
        <is>
          <t>Total current liabilities</t>
        </is>
      </c>
      <c r="B30" s="741" t="n">
        <v>47432.39</v>
      </c>
    </row>
    <row r="31">
      <c r="A31" s="264" t="n"/>
      <c r="B31" s="264" t="n"/>
    </row>
    <row r="32">
      <c r="A32" s="261" t="inlineStr">
        <is>
          <t>Long-term liabilities:</t>
        </is>
      </c>
      <c r="B32" s="247" t="n"/>
    </row>
    <row r="33">
      <c r="A33" s="262" t="inlineStr">
        <is>
          <t>Loan from owners</t>
        </is>
      </c>
      <c r="B33" s="249" t="n">
        <v>0</v>
      </c>
    </row>
    <row r="34">
      <c r="A34" s="262" t="inlineStr">
        <is>
          <t>Other long term loans</t>
        </is>
      </c>
      <c r="B34" s="249" t="n">
        <v>0</v>
      </c>
    </row>
    <row r="35">
      <c r="A35" s="261" t="inlineStr">
        <is>
          <t>Total long-term liabilities</t>
        </is>
      </c>
      <c r="B35" s="741" t="n">
        <v>47432.39</v>
      </c>
    </row>
    <row r="36">
      <c r="A36" s="264" t="n"/>
      <c r="B36" s="264" t="n"/>
    </row>
    <row r="37">
      <c r="A37" s="261" t="inlineStr">
        <is>
          <t>Owner's equity:</t>
        </is>
      </c>
      <c r="B37" s="247" t="n"/>
    </row>
    <row r="38">
      <c r="A38" s="262" t="inlineStr">
        <is>
          <t>Investment capital</t>
        </is>
      </c>
      <c r="B38" s="249" t="n">
        <v>159559.91</v>
      </c>
    </row>
    <row r="39">
      <c r="A39" s="262" t="inlineStr">
        <is>
          <t>Owner's draw</t>
        </is>
      </c>
      <c r="B39" s="249" t="n">
        <v>751827.98</v>
      </c>
    </row>
    <row r="40">
      <c r="A40" s="262" t="inlineStr">
        <is>
          <t>Accumulated retained earnings</t>
        </is>
      </c>
      <c r="B40" s="249" t="n">
        <v>-810787.6</v>
      </c>
    </row>
    <row r="41">
      <c r="A41" s="261" t="inlineStr">
        <is>
          <t>Total owner's equity</t>
        </is>
      </c>
      <c r="B41" s="263" t="n">
        <v>100600.29</v>
      </c>
    </row>
    <row r="42">
      <c r="A42" s="265" t="inlineStr">
        <is>
          <t>Total liabilities &amp; owner's equity</t>
        </is>
      </c>
      <c r="B42" s="742" t="n">
        <v>148032.6800000001</v>
      </c>
    </row>
    <row r="43">
      <c r="A43" s="253" t="n"/>
      <c r="B43" s="267" t="n"/>
    </row>
    <row r="44">
      <c r="A44" s="268" t="inlineStr">
        <is>
          <t>Balance</t>
        </is>
      </c>
      <c r="B44" s="269" t="n">
        <v>0</v>
      </c>
    </row>
    <row r="45">
      <c r="A45" s="253" t="inlineStr">
        <is>
          <t>MUST BE 0</t>
        </is>
      </c>
      <c r="B45" s="25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2025-03-16T14:02:33Z</dcterms:modified>
</cp:coreProperties>
</file>